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uism\Desktop\BuscarV BuscarX\"/>
    </mc:Choice>
  </mc:AlternateContent>
  <xr:revisionPtr revIDLastSave="0" documentId="8_{2A3CA87A-1383-4399-A067-BA789CFE4FA5}" xr6:coauthVersionLast="47" xr6:coauthVersionMax="47" xr10:uidLastSave="{00000000-0000-0000-0000-000000000000}"/>
  <bookViews>
    <workbookView xWindow="-120" yWindow="-120" windowWidth="29040" windowHeight="15720" firstSheet="1" activeTab="10" xr2:uid="{00000000-000D-0000-FFFF-FFFF00000000}"/>
  </bookViews>
  <sheets>
    <sheet name="Intro" sheetId="27" r:id="rId1"/>
    <sheet name="Ejercicio 01" sheetId="2" r:id="rId2"/>
    <sheet name="Ejercicio 02" sheetId="1" r:id="rId3"/>
    <sheet name="Ejercicio 03" sheetId="24" r:id="rId4"/>
    <sheet name="Ejercicio 04" sheetId="25" r:id="rId5"/>
    <sheet name="Ejercicio 05" sheetId="23" r:id="rId6"/>
    <sheet name="Ejemplo6" sheetId="18" r:id="rId7"/>
    <sheet name="Ejercicio 07" sheetId="26" r:id="rId8"/>
    <sheet name="Ejercicio 08" sheetId="20" r:id="rId9"/>
    <sheet name="Ejercicio 09" sheetId="19" r:id="rId10"/>
    <sheet name="Ejercicio 10" sheetId="2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8" l="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3" i="18"/>
</calcChain>
</file>

<file path=xl/sharedStrings.xml><?xml version="1.0" encoding="utf-8"?>
<sst xmlns="http://schemas.openxmlformats.org/spreadsheetml/2006/main" count="867" uniqueCount="262">
  <si>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</si>
  <si>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</si>
  <si>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</si>
  <si>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</si>
  <si>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</si>
  <si>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</si>
  <si>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</si>
  <si>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</si>
  <si>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</si>
  <si>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</si>
  <si>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</si>
  <si>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</si>
  <si>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MES</t>
  </si>
  <si>
    <t>Ciudad de Venta</t>
  </si>
  <si>
    <t>Piura</t>
  </si>
  <si>
    <t>Lima</t>
  </si>
  <si>
    <t>Huanuco</t>
  </si>
  <si>
    <t>Rioja</t>
  </si>
  <si>
    <t>Chiclayo</t>
  </si>
  <si>
    <t>Amazonas</t>
  </si>
  <si>
    <t>Record Ventas</t>
  </si>
  <si>
    <t>Fecha</t>
  </si>
  <si>
    <t>MONTO</t>
  </si>
  <si>
    <t>Lunes</t>
  </si>
  <si>
    <t>Martes</t>
  </si>
  <si>
    <t>Código</t>
  </si>
  <si>
    <t>Cliente</t>
  </si>
  <si>
    <t>País Destinatario</t>
  </si>
  <si>
    <t>Categoría Producto</t>
  </si>
  <si>
    <t>Nombre Producto</t>
  </si>
  <si>
    <t>Precio Unidad</t>
  </si>
  <si>
    <t>Cantidad</t>
  </si>
  <si>
    <t>CABQ-140</t>
  </si>
  <si>
    <t>Martensen</t>
  </si>
  <si>
    <t>Colombia</t>
  </si>
  <si>
    <t>Lácteos</t>
  </si>
  <si>
    <t>Queso Cabrales</t>
  </si>
  <si>
    <t>CACC-228</t>
  </si>
  <si>
    <t>Bebidas</t>
  </si>
  <si>
    <t>Cerveza tibetana Barley</t>
  </si>
  <si>
    <t>CSBS-420</t>
  </si>
  <si>
    <t>Santander</t>
  </si>
  <si>
    <t>Condimentos</t>
  </si>
  <si>
    <t>Sirope de arce</t>
  </si>
  <si>
    <t>HSBC-155</t>
  </si>
  <si>
    <t>Holanda</t>
  </si>
  <si>
    <t>Cerveza Klosterbier Rhönbräu</t>
  </si>
  <si>
    <t>HFBC-322</t>
  </si>
  <si>
    <t>Thomas</t>
  </si>
  <si>
    <t>Café de Malasia</t>
  </si>
  <si>
    <t>HSRV-527</t>
  </si>
  <si>
    <t>Star</t>
  </si>
  <si>
    <t>Vino Côte de Blaye</t>
  </si>
  <si>
    <t>HSBM-405</t>
  </si>
  <si>
    <t>Repostería</t>
  </si>
  <si>
    <t>Mermelada de Sir Rodney's</t>
  </si>
  <si>
    <t>CSCL-504</t>
  </si>
  <si>
    <t>Licor verde Chartreuse</t>
  </si>
  <si>
    <t>CALM-150</t>
  </si>
  <si>
    <t>Mermelada de grosellas de la abuela</t>
  </si>
  <si>
    <t>CSRC-020</t>
  </si>
  <si>
    <t>Camembert Pierrot</t>
  </si>
  <si>
    <t>CSBB-300</t>
  </si>
  <si>
    <t>Barras de pan de Escocia</t>
  </si>
  <si>
    <t>ISCC-190</t>
  </si>
  <si>
    <t>Inglaterra</t>
  </si>
  <si>
    <t>IALS-800</t>
  </si>
  <si>
    <t>Salsa de arándanos Northwoods</t>
  </si>
  <si>
    <t>IALC-714</t>
  </si>
  <si>
    <t>ISCQ-60</t>
  </si>
  <si>
    <t>CABS-.32</t>
  </si>
  <si>
    <t>Carnes</t>
  </si>
  <si>
    <t>Salchicha Thüringer</t>
  </si>
  <si>
    <t>CSLC-7.8</t>
  </si>
  <si>
    <t>Cerveza Outback</t>
  </si>
  <si>
    <t>CFBQ-522</t>
  </si>
  <si>
    <t>Queso Mozzarella Giovanni</t>
  </si>
  <si>
    <t>CSCC-7.5</t>
  </si>
  <si>
    <t>IACB-291</t>
  </si>
  <si>
    <t>Buey Mishi Kobe</t>
  </si>
  <si>
    <t>IFBM-0.5</t>
  </si>
  <si>
    <t>Mezcla Gumbo del chef Anton</t>
  </si>
  <si>
    <t>CARC-95</t>
  </si>
  <si>
    <t>CALC-195</t>
  </si>
  <si>
    <t>Chocolate blanco</t>
  </si>
  <si>
    <t>CFRR-310</t>
  </si>
  <si>
    <t>Raclet de queso Courdavault</t>
  </si>
  <si>
    <t>CABC-140</t>
  </si>
  <si>
    <t>Crema de chocolate y nueces NuNuCa</t>
  </si>
  <si>
    <t>ISBC-210</t>
  </si>
  <si>
    <t>Cerveza Laughing Lumberjack</t>
  </si>
  <si>
    <t>IFBC-72</t>
  </si>
  <si>
    <t>Cerveza negra Steeleye</t>
  </si>
  <si>
    <t>CSRC-540</t>
  </si>
  <si>
    <t>CARR-840</t>
  </si>
  <si>
    <t>Regaliz</t>
  </si>
  <si>
    <t>CSBO-4.6</t>
  </si>
  <si>
    <t>Ositos de goma Gumbär</t>
  </si>
  <si>
    <t>ISCT-720</t>
  </si>
  <si>
    <t>Té Dharamsala</t>
  </si>
  <si>
    <t>ISLP-450</t>
  </si>
  <si>
    <t>Paté chino</t>
  </si>
  <si>
    <t>IFRQ-210</t>
  </si>
  <si>
    <t>IACB-250</t>
  </si>
  <si>
    <t>PSCP-240</t>
  </si>
  <si>
    <t>Portugal</t>
  </si>
  <si>
    <t>PACS-.05</t>
  </si>
  <si>
    <t>Salsa de pimiento picante de Luisiana</t>
  </si>
  <si>
    <t>PSRS-.75</t>
  </si>
  <si>
    <t>PSCT-986</t>
  </si>
  <si>
    <t>Tarta de azúcar</t>
  </si>
  <si>
    <t>PSBS-310</t>
  </si>
  <si>
    <t>CFRC-2.5</t>
  </si>
  <si>
    <t>CABP-3.5</t>
  </si>
  <si>
    <t>Postre de merengue Pavlova</t>
  </si>
  <si>
    <t>HSCC-150</t>
  </si>
  <si>
    <t>CSLS-520</t>
  </si>
  <si>
    <t>Salsa verde original Frankfurter</t>
  </si>
  <si>
    <t>CSCQ-7.5</t>
  </si>
  <si>
    <t>Queso gorgonzola Telino</t>
  </si>
  <si>
    <t>CFRS-170</t>
  </si>
  <si>
    <t>PABC-70</t>
  </si>
  <si>
    <t>PARC-380</t>
  </si>
  <si>
    <t>PSLB-225</t>
  </si>
  <si>
    <t>HABQ-30</t>
  </si>
  <si>
    <t>CFBC-45</t>
  </si>
  <si>
    <t>CACT-360</t>
  </si>
  <si>
    <t>CFCS-.05</t>
  </si>
  <si>
    <t>CSRS-240</t>
  </si>
  <si>
    <t>CSCB-250</t>
  </si>
  <si>
    <t>CSLE-660</t>
  </si>
  <si>
    <t>Especias Cajun del chef Anton</t>
  </si>
  <si>
    <t>CSCQ-100</t>
  </si>
  <si>
    <t>Queso de cabra</t>
  </si>
  <si>
    <t>CFBS-.75</t>
  </si>
  <si>
    <t>PSBC-210</t>
  </si>
  <si>
    <t>PSCT-180</t>
  </si>
  <si>
    <t>PSLC-468</t>
  </si>
  <si>
    <t>Cordero Alice Springs</t>
  </si>
  <si>
    <t>HALQ-560</t>
  </si>
  <si>
    <t>HARQ-192</t>
  </si>
  <si>
    <t>Queso Mascarpone Fabioli</t>
  </si>
  <si>
    <t>HALP-4.7</t>
  </si>
  <si>
    <t>DNI</t>
  </si>
  <si>
    <t>Vendedor</t>
  </si>
  <si>
    <t>Julian</t>
  </si>
  <si>
    <t>Marco</t>
  </si>
  <si>
    <t>Marcia</t>
  </si>
  <si>
    <t>Luis</t>
  </si>
  <si>
    <t>Cinthia</t>
  </si>
  <si>
    <t>Melisa</t>
  </si>
  <si>
    <t>Mario</t>
  </si>
  <si>
    <t>Liz</t>
  </si>
  <si>
    <t>Antonio</t>
  </si>
  <si>
    <t>José</t>
  </si>
  <si>
    <t>María</t>
  </si>
  <si>
    <t>Ruth</t>
  </si>
  <si>
    <t>Paola</t>
  </si>
  <si>
    <t>Jhonny</t>
  </si>
  <si>
    <t>Marcial</t>
  </si>
  <si>
    <t>Apellido M</t>
  </si>
  <si>
    <t>Apellido P</t>
  </si>
  <si>
    <t>Iberico</t>
  </si>
  <si>
    <t>Sanchez</t>
  </si>
  <si>
    <t>Olortegui</t>
  </si>
  <si>
    <t>Urrutia</t>
  </si>
  <si>
    <t>Gil</t>
  </si>
  <si>
    <t>Arreguin</t>
  </si>
  <si>
    <t>Caperon</t>
  </si>
  <si>
    <t>Salinas</t>
  </si>
  <si>
    <t>Rodriguez</t>
  </si>
  <si>
    <t>Aquino</t>
  </si>
  <si>
    <t>Tenazoa</t>
  </si>
  <si>
    <t>Ushiñagua</t>
  </si>
  <si>
    <t>Valdez</t>
  </si>
  <si>
    <t>Arias</t>
  </si>
  <si>
    <t>García</t>
  </si>
  <si>
    <t>Peres</t>
  </si>
  <si>
    <t>Rivas</t>
  </si>
  <si>
    <t>Carpio</t>
  </si>
  <si>
    <t>Montoya</t>
  </si>
  <si>
    <t>Velásquez</t>
  </si>
  <si>
    <t>Hernández</t>
  </si>
  <si>
    <t>Izquierdo</t>
  </si>
  <si>
    <t>Baca</t>
  </si>
  <si>
    <t>Contreas</t>
  </si>
  <si>
    <t>Soria</t>
  </si>
  <si>
    <t>Arce</t>
  </si>
  <si>
    <t>Fernández</t>
  </si>
  <si>
    <t>Capio</t>
  </si>
  <si>
    <t>Amasifuen</t>
  </si>
  <si>
    <t>Tarazona</t>
  </si>
  <si>
    <t>Nombre</t>
  </si>
  <si>
    <t>Sueldo</t>
  </si>
  <si>
    <t>Bonificación</t>
  </si>
  <si>
    <t>País</t>
  </si>
  <si>
    <t>Categoría</t>
  </si>
  <si>
    <t>Sexo</t>
  </si>
  <si>
    <t>Edad</t>
  </si>
  <si>
    <t>Luis Iberico</t>
  </si>
  <si>
    <t>Marco Sanchez</t>
  </si>
  <si>
    <t>María Palomino</t>
  </si>
  <si>
    <t>Julian Altamirano</t>
  </si>
  <si>
    <t>Martha Chavez</t>
  </si>
  <si>
    <t>Hombre</t>
  </si>
  <si>
    <t>Mujer</t>
  </si>
  <si>
    <t xml:space="preserve">El Tïo </t>
  </si>
  <si>
    <t>Nombre Completo</t>
  </si>
  <si>
    <t>DNI:</t>
  </si>
  <si>
    <t>Coincidir:</t>
  </si>
  <si>
    <t>Indice:</t>
  </si>
  <si>
    <t>Productos</t>
  </si>
  <si>
    <t>Ventas 2019</t>
  </si>
  <si>
    <t>Calculadora z-1</t>
  </si>
  <si>
    <t>Pro_001</t>
  </si>
  <si>
    <t>Lapiceros A11</t>
  </si>
  <si>
    <t>Pro_002</t>
  </si>
  <si>
    <t>Calculadora z-2</t>
  </si>
  <si>
    <t>Pro_003</t>
  </si>
  <si>
    <t>Cuaderno 4D</t>
  </si>
  <si>
    <t>Pro_004</t>
  </si>
  <si>
    <t>Billetera</t>
  </si>
  <si>
    <t>Pro_005</t>
  </si>
  <si>
    <t>Mochila Porta</t>
  </si>
  <si>
    <t>Pro_006</t>
  </si>
  <si>
    <t>Vikingo</t>
  </si>
  <si>
    <t>Pro_007</t>
  </si>
  <si>
    <t>Cartuchera B1</t>
  </si>
  <si>
    <t>Pro_008</t>
  </si>
  <si>
    <t>Papel A4</t>
  </si>
  <si>
    <t>Pro_009</t>
  </si>
  <si>
    <t>Lapicero Vel-1</t>
  </si>
  <si>
    <t>Pro_010</t>
  </si>
  <si>
    <t>Borrador Blanco</t>
  </si>
  <si>
    <t>Pro_011</t>
  </si>
  <si>
    <t>Porta Lapicero</t>
  </si>
  <si>
    <t>Pro_012</t>
  </si>
  <si>
    <t>Calculadora R3</t>
  </si>
  <si>
    <t>Pro_013</t>
  </si>
  <si>
    <t>Scolapices</t>
  </si>
  <si>
    <t>Pro_014</t>
  </si>
  <si>
    <t>Colores Largos 12</t>
  </si>
  <si>
    <t>Pro_015</t>
  </si>
  <si>
    <t>Corrector Artesco</t>
  </si>
  <si>
    <t>Pro_016</t>
  </si>
  <si>
    <t xml:space="preserve">Noviembre </t>
  </si>
  <si>
    <t>Cuaderno Temático</t>
  </si>
  <si>
    <t>Pro_017</t>
  </si>
  <si>
    <t>Pegamento Uhu</t>
  </si>
  <si>
    <t>Pro_018</t>
  </si>
  <si>
    <t>N° Ventas Mínimo</t>
  </si>
  <si>
    <t>N° Ventas Maximo</t>
  </si>
  <si>
    <t>Bonos</t>
  </si>
  <si>
    <t xml:space="preserve">Ventas 2019 </t>
  </si>
  <si>
    <t>Camilo Sanchez</t>
  </si>
  <si>
    <t>Andrea Rojas</t>
  </si>
  <si>
    <t>Miguel Sandoval</t>
  </si>
  <si>
    <t>Percy del Aguila</t>
  </si>
  <si>
    <t>Betsy López</t>
  </si>
  <si>
    <t>Luis Cárdenas</t>
  </si>
  <si>
    <t>Julio Días</t>
  </si>
  <si>
    <t>Brenda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</si>
</sst>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&quot;#,##0.00"/>
    <numFmt numFmtId="166" formatCode="&quot;S/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1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theme="7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6" tint="0.5999938962981048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theme="6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3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7" fillId="7" borderId="0" xfId="0" applyFont="1" applyFill="1"/>
    <xf numFmtId="0" fontId="7" fillId="8" borderId="0" xfId="0" applyFont="1" applyFill="1"/>
    <xf numFmtId="0" fontId="0" fillId="0" borderId="0" xfId="0" quotePrefix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0" borderId="0" xfId="0" applyFont="1" applyAlignment="1">
      <alignment horizontal="right"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9" fontId="0" fillId="0" borderId="0" xfId="1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6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9" borderId="3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ill="1" applyBorder="1"/>
    <xf numFmtId="164" fontId="0" fillId="10" borderId="1" xfId="0" applyNumberFormat="1" applyFill="1" applyBorder="1"/>
    <xf numFmtId="0" fontId="7" fillId="11" borderId="0" xfId="0" applyFont="1" applyFill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9" fontId="10" fillId="0" borderId="0" xfId="1" applyFont="1" applyAlignment="1">
      <alignment horizontal="center"/>
    </xf>
    <xf numFmtId="0" fontId="0" fillId="12" borderId="1" xfId="0" applyFill="1" applyBorder="1"/>
    <xf numFmtId="14" fontId="18" fillId="0" borderId="0" xfId="0" applyNumberFormat="1" applyFont="1" applyAlignment="1">
      <alignment horizontal="left"/>
    </xf>
    <xf numFmtId="166" fontId="19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Alignment="1">
      <alignment vertical="center"/>
    </xf>
    <xf numFmtId="0" fontId="7" fillId="0" borderId="0" xfId="0" applyFont="1" applyFill="1" applyBorder="1"/>
    <xf numFmtId="0" fontId="7" fillId="13" borderId="0" xfId="0" applyFont="1" applyFill="1"/>
    <xf numFmtId="0" fontId="20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1" fillId="0" borderId="6" xfId="0" applyFont="1" applyBorder="1"/>
    <xf numFmtId="0" fontId="0" fillId="0" borderId="6" xfId="0" applyBorder="1"/>
    <xf numFmtId="0" fontId="1" fillId="12" borderId="1" xfId="0" applyFont="1" applyFill="1" applyBorder="1"/>
    <xf numFmtId="0" fontId="1" fillId="4" borderId="1" xfId="0" applyFont="1" applyFill="1" applyBorder="1"/>
    <xf numFmtId="166" fontId="0" fillId="0" borderId="1" xfId="0" applyNumberFormat="1" applyBorder="1"/>
    <xf numFmtId="0" fontId="13" fillId="0" borderId="0" xfId="0" applyFont="1" applyFill="1"/>
    <xf numFmtId="166" fontId="12" fillId="0" borderId="0" xfId="0" applyNumberFormat="1" applyFont="1" applyFill="1"/>
    <xf numFmtId="0" fontId="14" fillId="0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1" fillId="0" borderId="0" xfId="0" applyNumberFormat="1" applyFont="1" applyFill="1"/>
    <xf numFmtId="0" fontId="11" fillId="0" borderId="0" xfId="0" applyFont="1" applyFill="1"/>
    <xf numFmtId="0" fontId="0" fillId="0" borderId="0" xfId="0" applyFill="1" applyAlignment="1">
      <alignment horizontal="center" vertical="center"/>
    </xf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166" fontId="0" fillId="0" borderId="1" xfId="0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center" vertical="center"/>
    </xf>
    <xf numFmtId="166" fontId="0" fillId="0" borderId="1" xfId="0" applyNumberFormat="1" applyFill="1" applyBorder="1"/>
  </cellXfs>
  <cellStyles count="2">
    <cellStyle name="Normal" xfId="0" builtinId="0"/>
    <cellStyle name="Porcentaje" xfId="1" builtinId="5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7"/>
          <bgColor theme="9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7"/>
          <bgColor theme="9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theme="6" tint="0.59999389629810485"/>
          <bgColor theme="6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S/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47625</xdr:rowOff>
    </xdr:from>
    <xdr:to>
      <xdr:col>7</xdr:col>
      <xdr:colOff>210319</xdr:colOff>
      <xdr:row>8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553A4D-E40D-BE4F-2030-D92086CD7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38125"/>
          <a:ext cx="5153794" cy="1362075"/>
        </a:xfrm>
        <a:prstGeom prst="rect">
          <a:avLst/>
        </a:prstGeom>
      </xdr:spPr>
    </xdr:pic>
    <xdr:clientData/>
  </xdr:twoCellAnchor>
  <xdr:twoCellAnchor>
    <xdr:from>
      <xdr:col>0</xdr:col>
      <xdr:colOff>466725</xdr:colOff>
      <xdr:row>11</xdr:row>
      <xdr:rowOff>152400</xdr:rowOff>
    </xdr:from>
    <xdr:to>
      <xdr:col>11</xdr:col>
      <xdr:colOff>409575</xdr:colOff>
      <xdr:row>31</xdr:row>
      <xdr:rowOff>28575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E33B0C89-58B9-038D-5B52-EB0DFCA15680}"/>
            </a:ext>
          </a:extLst>
        </xdr:cNvPr>
        <xdr:cNvSpPr/>
      </xdr:nvSpPr>
      <xdr:spPr>
        <a:xfrm>
          <a:off x="466725" y="2247900"/>
          <a:ext cx="8324850" cy="3686175"/>
        </a:xfrm>
        <a:prstGeom prst="rect">
          <a:avLst/>
        </a:prstGeom>
        <a:gradFill flip="none" rotWithShape="1">
          <a:gsLst>
            <a:gs pos="0">
              <a:schemeClr val="accent6">
                <a:lumMod val="75000"/>
                <a:shade val="30000"/>
                <a:satMod val="115000"/>
              </a:schemeClr>
            </a:gs>
            <a:gs pos="50000">
              <a:schemeClr val="accent6">
                <a:lumMod val="75000"/>
                <a:shade val="67500"/>
                <a:satMod val="115000"/>
              </a:schemeClr>
            </a:gs>
            <a:gs pos="100000">
              <a:schemeClr val="accent6">
                <a:lumMod val="75000"/>
                <a:shade val="100000"/>
                <a:satMod val="115000"/>
              </a:schemeClr>
            </a:gs>
          </a:gsLst>
          <a:path path="circle">
            <a:fillToRect l="100000" t="100000"/>
          </a:path>
          <a:tileRect r="-100000" b="-10000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4800" b="1">
              <a:solidFill>
                <a:schemeClr val="bg1"/>
              </a:solidFill>
            </a:rPr>
            <a:t>10 EJERCICIOS CON LA FUNCIÓN</a:t>
          </a:r>
          <a:br>
            <a:rPr lang="es-PE" sz="4800">
              <a:solidFill>
                <a:schemeClr val="bg1"/>
              </a:solidFill>
            </a:rPr>
          </a:br>
          <a:r>
            <a:rPr lang="es-PE" sz="4800">
              <a:solidFill>
                <a:schemeClr val="bg1"/>
              </a:solidFill>
            </a:rPr>
            <a:t>- </a:t>
          </a:r>
          <a:r>
            <a:rPr lang="es-PE" sz="4800" b="1">
              <a:solidFill>
                <a:schemeClr val="bg1"/>
              </a:solidFill>
            </a:rPr>
            <a:t>BUSCARV</a:t>
          </a:r>
          <a:br>
            <a:rPr lang="es-PE" sz="4800">
              <a:solidFill>
                <a:schemeClr val="bg1"/>
              </a:solidFill>
            </a:rPr>
          </a:br>
          <a:r>
            <a:rPr lang="es-PE" sz="4800">
              <a:solidFill>
                <a:schemeClr val="bg1"/>
              </a:solidFill>
            </a:rPr>
            <a:t>- </a:t>
          </a:r>
          <a:r>
            <a:rPr lang="es-PE" sz="4800" b="1">
              <a:solidFill>
                <a:schemeClr val="bg1"/>
              </a:solidFill>
            </a:rPr>
            <a:t>BUSCARH</a:t>
          </a:r>
        </a:p>
        <a:p>
          <a:pPr algn="l"/>
          <a:r>
            <a:rPr lang="es-PE" sz="4800" b="1">
              <a:solidFill>
                <a:schemeClr val="bg1"/>
              </a:solidFill>
            </a:rPr>
            <a:t>- BUSCARX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688731</xdr:colOff>
      <xdr:row>0</xdr:row>
      <xdr:rowOff>189767</xdr:rowOff>
    </xdr:from>
    <xdr:to>
      <xdr:col>10</xdr:col>
      <xdr:colOff>277691</xdr:colOff>
      <xdr:row>2</xdr:row>
      <xdr:rowOff>114300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2A9A0A2-500C-4576-BEF2-49CB38E219DC}"/>
            </a:ext>
          </a:extLst>
        </xdr:cNvPr>
        <xdr:cNvSpPr/>
      </xdr:nvSpPr>
      <xdr:spPr>
        <a:xfrm>
          <a:off x="5971443" y="189767"/>
          <a:ext cx="3552825" cy="37880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Utilice</a:t>
          </a:r>
          <a:r>
            <a:rPr lang="es-PE" sz="1100" baseline="0">
              <a:solidFill>
                <a:schemeClr val="tx1">
                  <a:lumMod val="95000"/>
                  <a:lumOff val="5000"/>
                </a:schemeClr>
              </a:solidFill>
            </a:rPr>
            <a:t> la función BuscarX. Búsqueda por código.</a:t>
          </a:r>
          <a:endParaRPr lang="es-PE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10</xdr:col>
      <xdr:colOff>153133</xdr:colOff>
      <xdr:row>0</xdr:row>
      <xdr:rowOff>175847</xdr:rowOff>
    </xdr:from>
    <xdr:to>
      <xdr:col>10</xdr:col>
      <xdr:colOff>610333</xdr:colOff>
      <xdr:row>2</xdr:row>
      <xdr:rowOff>176580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D674393C-DC31-4A67-A59E-22B2A26FFCBB}"/>
            </a:ext>
          </a:extLst>
        </xdr:cNvPr>
        <xdr:cNvSpPr/>
      </xdr:nvSpPr>
      <xdr:spPr>
        <a:xfrm>
          <a:off x="9399710" y="175847"/>
          <a:ext cx="457200" cy="455002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8</a:t>
          </a:r>
          <a:endParaRPr lang="es-PE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128220</xdr:rowOff>
    </xdr:from>
    <xdr:to>
      <xdr:col>4</xdr:col>
      <xdr:colOff>180975</xdr:colOff>
      <xdr:row>3</xdr:row>
      <xdr:rowOff>63500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AE102C1-8223-4494-B03E-04E968136C42}"/>
            </a:ext>
          </a:extLst>
        </xdr:cNvPr>
        <xdr:cNvSpPr/>
      </xdr:nvSpPr>
      <xdr:spPr>
        <a:xfrm>
          <a:off x="482600" y="128220"/>
          <a:ext cx="3552825" cy="50678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Utilice</a:t>
          </a:r>
          <a:r>
            <a:rPr lang="es-PE" sz="1100" baseline="0">
              <a:solidFill>
                <a:schemeClr val="tx1">
                  <a:lumMod val="95000"/>
                  <a:lumOff val="5000"/>
                </a:schemeClr>
              </a:solidFill>
            </a:rPr>
            <a:t> la función BuscarX. Buscar el bono correspondiente según el rango de ventas</a:t>
          </a:r>
          <a:endParaRPr lang="es-PE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4</xdr:col>
      <xdr:colOff>189766</xdr:colOff>
      <xdr:row>0</xdr:row>
      <xdr:rowOff>57149</xdr:rowOff>
    </xdr:from>
    <xdr:to>
      <xdr:col>5</xdr:col>
      <xdr:colOff>31749</xdr:colOff>
      <xdr:row>3</xdr:row>
      <xdr:rowOff>86728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BE48D69A-1FB3-4443-A2B0-B93408054177}"/>
            </a:ext>
          </a:extLst>
        </xdr:cNvPr>
        <xdr:cNvSpPr/>
      </xdr:nvSpPr>
      <xdr:spPr>
        <a:xfrm>
          <a:off x="4044216" y="57149"/>
          <a:ext cx="603983" cy="601079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10</a:t>
          </a:r>
          <a:endParaRPr lang="es-PE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180975</xdr:rowOff>
    </xdr:from>
    <xdr:to>
      <xdr:col>7</xdr:col>
      <xdr:colOff>723900</xdr:colOff>
      <xdr:row>2</xdr:row>
      <xdr:rowOff>266700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6083713-D24F-4BF0-9040-3EB89E6CDF08}"/>
            </a:ext>
          </a:extLst>
        </xdr:cNvPr>
        <xdr:cNvSpPr/>
      </xdr:nvSpPr>
      <xdr:spPr>
        <a:xfrm>
          <a:off x="4248150" y="180975"/>
          <a:ext cx="4410075" cy="571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400">
              <a:solidFill>
                <a:schemeClr val="tx1">
                  <a:lumMod val="95000"/>
                  <a:lumOff val="5000"/>
                </a:schemeClr>
              </a:solidFill>
            </a:rPr>
            <a:t>Utilice</a:t>
          </a:r>
          <a:r>
            <a:rPr lang="es-PE" sz="1400" baseline="0">
              <a:solidFill>
                <a:schemeClr val="tx1">
                  <a:lumMod val="95000"/>
                  <a:lumOff val="5000"/>
                </a:schemeClr>
              </a:solidFill>
            </a:rPr>
            <a:t> la función BuscarV para mostrar los montos según el mes</a:t>
          </a:r>
          <a:endParaRPr lang="es-PE" sz="14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390525</xdr:colOff>
      <xdr:row>3</xdr:row>
      <xdr:rowOff>142876</xdr:rowOff>
    </xdr:from>
    <xdr:to>
      <xdr:col>16</xdr:col>
      <xdr:colOff>752475</xdr:colOff>
      <xdr:row>4</xdr:row>
      <xdr:rowOff>304800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307893B-454B-9F63-A77F-F8BBE3EE79AA}"/>
            </a:ext>
          </a:extLst>
        </xdr:cNvPr>
        <xdr:cNvSpPr/>
      </xdr:nvSpPr>
      <xdr:spPr>
        <a:xfrm>
          <a:off x="4038600" y="914401"/>
          <a:ext cx="11506200" cy="4571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2400">
              <a:solidFill>
                <a:schemeClr val="tx1"/>
              </a:solidFill>
            </a:rPr>
            <a:t>=BUSCARV(</a:t>
          </a:r>
          <a:r>
            <a:rPr lang="es-PE" sz="2400" b="1">
              <a:solidFill>
                <a:srgbClr val="00B0F0"/>
              </a:solidFill>
            </a:rPr>
            <a:t>VALOR</a:t>
          </a:r>
          <a:r>
            <a:rPr lang="es-PE" sz="2400" b="1" baseline="0">
              <a:solidFill>
                <a:srgbClr val="00B0F0"/>
              </a:solidFill>
            </a:rPr>
            <a:t> BUSCADO</a:t>
          </a:r>
          <a:r>
            <a:rPr lang="es-PE" sz="2400" baseline="0">
              <a:solidFill>
                <a:schemeClr val="tx1"/>
              </a:solidFill>
            </a:rPr>
            <a:t>;</a:t>
          </a:r>
          <a:r>
            <a:rPr lang="es-PE" sz="2400" b="1" baseline="0">
              <a:solidFill>
                <a:srgbClr val="FF0000"/>
              </a:solidFill>
            </a:rPr>
            <a:t>MATRIZ DE TABLA</a:t>
          </a:r>
          <a:r>
            <a:rPr lang="es-PE" sz="2400" b="1" baseline="0">
              <a:solidFill>
                <a:schemeClr val="accent6">
                  <a:lumMod val="75000"/>
                </a:schemeClr>
              </a:solidFill>
            </a:rPr>
            <a:t>; COLUMNA DEVUELTA</a:t>
          </a:r>
          <a:r>
            <a:rPr lang="es-PE" sz="2400" baseline="0">
              <a:solidFill>
                <a:schemeClr val="tx1"/>
              </a:solidFill>
            </a:rPr>
            <a:t>; </a:t>
          </a:r>
          <a:r>
            <a:rPr lang="es-PE" sz="2400" b="1" baseline="0">
              <a:solidFill>
                <a:schemeClr val="accent2">
                  <a:lumMod val="75000"/>
                </a:schemeClr>
              </a:solidFill>
            </a:rPr>
            <a:t>COINCIDENCIA</a:t>
          </a:r>
          <a:r>
            <a:rPr lang="es-PE" sz="2400" baseline="0">
              <a:solidFill>
                <a:schemeClr val="tx1"/>
              </a:solidFill>
            </a:rPr>
            <a:t>)</a:t>
          </a:r>
          <a:endParaRPr lang="es-PE" sz="24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666750</xdr:colOff>
      <xdr:row>2</xdr:row>
      <xdr:rowOff>161925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F6BBA0E9-F490-0B4D-24EC-DAC291FB8A74}"/>
            </a:ext>
          </a:extLst>
        </xdr:cNvPr>
        <xdr:cNvSpPr/>
      </xdr:nvSpPr>
      <xdr:spPr>
        <a:xfrm>
          <a:off x="3857625" y="190500"/>
          <a:ext cx="457200" cy="457200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1</a:t>
          </a:r>
          <a:endParaRPr lang="es-PE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387804</xdr:colOff>
      <xdr:row>1</xdr:row>
      <xdr:rowOff>13606</xdr:rowOff>
    </xdr:from>
    <xdr:to>
      <xdr:col>10</xdr:col>
      <xdr:colOff>130629</xdr:colOff>
      <xdr:row>2</xdr:row>
      <xdr:rowOff>170089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52484BE-3059-48A2-80C9-014DD8A03FA2}"/>
            </a:ext>
          </a:extLst>
        </xdr:cNvPr>
        <xdr:cNvSpPr/>
      </xdr:nvSpPr>
      <xdr:spPr>
        <a:xfrm>
          <a:off x="5558518" y="204106"/>
          <a:ext cx="3552825" cy="46944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Utilice</a:t>
          </a:r>
          <a:r>
            <a:rPr lang="es-PE" sz="1100" baseline="0">
              <a:solidFill>
                <a:schemeClr val="tx1">
                  <a:lumMod val="95000"/>
                  <a:lumOff val="5000"/>
                </a:schemeClr>
              </a:solidFill>
            </a:rPr>
            <a:t> la función BuscarV para mostrar los valores según el mes y según el año seleccionado</a:t>
          </a:r>
          <a:endParaRPr lang="es-PE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10</xdr:col>
      <xdr:colOff>54429</xdr:colOff>
      <xdr:row>1</xdr:row>
      <xdr:rowOff>6803</xdr:rowOff>
    </xdr:from>
    <xdr:to>
      <xdr:col>10</xdr:col>
      <xdr:colOff>511629</xdr:colOff>
      <xdr:row>2</xdr:row>
      <xdr:rowOff>151039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770B3646-9580-4B55-966E-C7D99AAED0F5}"/>
            </a:ext>
          </a:extLst>
        </xdr:cNvPr>
        <xdr:cNvSpPr/>
      </xdr:nvSpPr>
      <xdr:spPr>
        <a:xfrm>
          <a:off x="9035143" y="197303"/>
          <a:ext cx="457200" cy="457200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2</a:t>
          </a:r>
          <a:endParaRPr lang="es-PE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28575</xdr:rowOff>
    </xdr:from>
    <xdr:to>
      <xdr:col>5</xdr:col>
      <xdr:colOff>552450</xdr:colOff>
      <xdr:row>3</xdr:row>
      <xdr:rowOff>117022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EED2169-4F25-4CBB-9EE9-187679DA3693}"/>
            </a:ext>
          </a:extLst>
        </xdr:cNvPr>
        <xdr:cNvSpPr/>
      </xdr:nvSpPr>
      <xdr:spPr>
        <a:xfrm>
          <a:off x="809625" y="219075"/>
          <a:ext cx="3552825" cy="46944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Utilice</a:t>
          </a:r>
          <a:r>
            <a:rPr lang="es-PE" sz="1100" baseline="0">
              <a:solidFill>
                <a:schemeClr val="tx1">
                  <a:lumMod val="95000"/>
                  <a:lumOff val="5000"/>
                </a:schemeClr>
              </a:solidFill>
            </a:rPr>
            <a:t> la función BuscarV en 2 Hojas o tablas Diferentes</a:t>
          </a:r>
        </a:p>
        <a:p>
          <a:pPr algn="l"/>
          <a:endParaRPr lang="es-PE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5</xdr:col>
      <xdr:colOff>396875</xdr:colOff>
      <xdr:row>1</xdr:row>
      <xdr:rowOff>29766</xdr:rowOff>
    </xdr:from>
    <xdr:to>
      <xdr:col>6</xdr:col>
      <xdr:colOff>90091</xdr:colOff>
      <xdr:row>3</xdr:row>
      <xdr:rowOff>109935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64DFFFBC-9F7B-4C09-A7D2-3DB5F4039C5C}"/>
            </a:ext>
          </a:extLst>
        </xdr:cNvPr>
        <xdr:cNvSpPr/>
      </xdr:nvSpPr>
      <xdr:spPr>
        <a:xfrm>
          <a:off x="4216797" y="218282"/>
          <a:ext cx="457200" cy="457200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13608</xdr:rowOff>
    </xdr:from>
    <xdr:to>
      <xdr:col>5</xdr:col>
      <xdr:colOff>1061356</xdr:colOff>
      <xdr:row>3</xdr:row>
      <xdr:rowOff>102055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CD902FA-3560-480E-ADFE-C985C6A98424}"/>
            </a:ext>
          </a:extLst>
        </xdr:cNvPr>
        <xdr:cNvSpPr/>
      </xdr:nvSpPr>
      <xdr:spPr>
        <a:xfrm>
          <a:off x="781050" y="204108"/>
          <a:ext cx="4478110" cy="46944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Utilice</a:t>
          </a:r>
          <a:r>
            <a:rPr lang="es-PE" sz="1100" baseline="0">
              <a:solidFill>
                <a:schemeClr val="tx1">
                  <a:lumMod val="95000"/>
                  <a:lumOff val="5000"/>
                </a:schemeClr>
              </a:solidFill>
            </a:rPr>
            <a:t> la función </a:t>
          </a:r>
          <a:r>
            <a:rPr lang="es-PE" sz="1100" b="1" baseline="0">
              <a:solidFill>
                <a:schemeClr val="tx1">
                  <a:lumMod val="95000"/>
                  <a:lumOff val="5000"/>
                </a:schemeClr>
              </a:solidFill>
            </a:rPr>
            <a:t>BuscarH</a:t>
          </a:r>
          <a:r>
            <a:rPr lang="es-PE" sz="1100" baseline="0">
              <a:solidFill>
                <a:schemeClr val="tx1">
                  <a:lumMod val="95000"/>
                  <a:lumOff val="5000"/>
                </a:schemeClr>
              </a:solidFill>
            </a:rPr>
            <a:t> para este Ejercicio</a:t>
          </a:r>
        </a:p>
        <a:p>
          <a:pPr algn="l"/>
          <a:endParaRPr lang="es-PE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5</xdr:col>
      <xdr:colOff>782410</xdr:colOff>
      <xdr:row>0</xdr:row>
      <xdr:rowOff>163286</xdr:rowOff>
    </xdr:from>
    <xdr:to>
      <xdr:col>6</xdr:col>
      <xdr:colOff>137432</xdr:colOff>
      <xdr:row>3</xdr:row>
      <xdr:rowOff>48986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DFECE129-E645-4A3C-9204-0AFF77F665FB}"/>
            </a:ext>
          </a:extLst>
        </xdr:cNvPr>
        <xdr:cNvSpPr/>
      </xdr:nvSpPr>
      <xdr:spPr>
        <a:xfrm>
          <a:off x="4980214" y="163286"/>
          <a:ext cx="457200" cy="457200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668111</xdr:colOff>
      <xdr:row>0</xdr:row>
      <xdr:rowOff>108857</xdr:rowOff>
    </xdr:from>
    <xdr:to>
      <xdr:col>9</xdr:col>
      <xdr:colOff>410936</xdr:colOff>
      <xdr:row>3</xdr:row>
      <xdr:rowOff>6804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79DE73B-4CD2-4E17-AB43-C174ADA6BA37}"/>
            </a:ext>
          </a:extLst>
        </xdr:cNvPr>
        <xdr:cNvSpPr/>
      </xdr:nvSpPr>
      <xdr:spPr>
        <a:xfrm>
          <a:off x="5104040" y="108857"/>
          <a:ext cx="3552825" cy="58510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Utilice</a:t>
          </a:r>
          <a:r>
            <a:rPr lang="es-PE" sz="1100" baseline="0">
              <a:solidFill>
                <a:schemeClr val="tx1">
                  <a:lumMod val="95000"/>
                  <a:lumOff val="5000"/>
                </a:schemeClr>
              </a:solidFill>
            </a:rPr>
            <a:t> la función BuscarV para buscar conincidencias aproximadas (Buscar por rangos)</a:t>
          </a:r>
          <a:endParaRPr lang="es-PE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9</xdr:col>
      <xdr:colOff>272143</xdr:colOff>
      <xdr:row>0</xdr:row>
      <xdr:rowOff>179615</xdr:rowOff>
    </xdr:from>
    <xdr:to>
      <xdr:col>9</xdr:col>
      <xdr:colOff>729343</xdr:colOff>
      <xdr:row>2</xdr:row>
      <xdr:rowOff>136072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7E33C9AD-C080-4B08-95ED-7A8DD0018BDE}"/>
            </a:ext>
          </a:extLst>
        </xdr:cNvPr>
        <xdr:cNvSpPr/>
      </xdr:nvSpPr>
      <xdr:spPr>
        <a:xfrm>
          <a:off x="8518072" y="179615"/>
          <a:ext cx="457200" cy="453118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121080</xdr:colOff>
      <xdr:row>0</xdr:row>
      <xdr:rowOff>153369</xdr:rowOff>
    </xdr:from>
    <xdr:to>
      <xdr:col>12</xdr:col>
      <xdr:colOff>169513</xdr:colOff>
      <xdr:row>1</xdr:row>
      <xdr:rowOff>266377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5D92C99-4210-48F3-80B5-FF6EDDAF8CED}"/>
            </a:ext>
          </a:extLst>
        </xdr:cNvPr>
        <xdr:cNvSpPr/>
      </xdr:nvSpPr>
      <xdr:spPr>
        <a:xfrm>
          <a:off x="6005593" y="153369"/>
          <a:ext cx="4956229" cy="30673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Busca por vendedor aplicando la función BuscarV con Datos Repetidos</a:t>
          </a:r>
        </a:p>
      </xdr:txBody>
    </xdr:sp>
    <xdr:clientData/>
  </xdr:twoCellAnchor>
  <xdr:twoCellAnchor>
    <xdr:from>
      <xdr:col>11</xdr:col>
      <xdr:colOff>653834</xdr:colOff>
      <xdr:row>0</xdr:row>
      <xdr:rowOff>88792</xdr:rowOff>
    </xdr:from>
    <xdr:to>
      <xdr:col>12</xdr:col>
      <xdr:colOff>352263</xdr:colOff>
      <xdr:row>2</xdr:row>
      <xdr:rowOff>69742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428E7A2F-13AA-4C5D-A8F8-A56797627E08}"/>
            </a:ext>
          </a:extLst>
        </xdr:cNvPr>
        <xdr:cNvSpPr/>
      </xdr:nvSpPr>
      <xdr:spPr>
        <a:xfrm>
          <a:off x="10687372" y="88792"/>
          <a:ext cx="457200" cy="457200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6</a:t>
          </a:r>
          <a:endParaRPr lang="es-PE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349704</xdr:colOff>
      <xdr:row>3</xdr:row>
      <xdr:rowOff>2267</xdr:rowOff>
    </xdr:from>
    <xdr:to>
      <xdr:col>11</xdr:col>
      <xdr:colOff>42182</xdr:colOff>
      <xdr:row>5</xdr:row>
      <xdr:rowOff>78467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4142BA19-4931-4313-88EB-F17D9675EE84}"/>
            </a:ext>
          </a:extLst>
        </xdr:cNvPr>
        <xdr:cNvSpPr/>
      </xdr:nvSpPr>
      <xdr:spPr>
        <a:xfrm>
          <a:off x="7512504" y="472167"/>
          <a:ext cx="454478" cy="457200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9</a:t>
          </a:r>
          <a:endParaRPr lang="es-PE" sz="1100" b="1"/>
        </a:p>
      </xdr:txBody>
    </xdr:sp>
    <xdr:clientData/>
  </xdr:twoCellAnchor>
  <xdr:twoCellAnchor>
    <xdr:from>
      <xdr:col>10</xdr:col>
      <xdr:colOff>154669</xdr:colOff>
      <xdr:row>0</xdr:row>
      <xdr:rowOff>67129</xdr:rowOff>
    </xdr:from>
    <xdr:to>
      <xdr:col>15</xdr:col>
      <xdr:colOff>9525</xdr:colOff>
      <xdr:row>2</xdr:row>
      <xdr:rowOff>94466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2FEB700-A1A3-4819-8D49-561C60DA101B}"/>
            </a:ext>
          </a:extLst>
        </xdr:cNvPr>
        <xdr:cNvSpPr/>
      </xdr:nvSpPr>
      <xdr:spPr>
        <a:xfrm>
          <a:off x="7317469" y="67129"/>
          <a:ext cx="3664856" cy="30673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Utiliza la función BuscarV con valores Matriciales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12</xdr:col>
      <xdr:colOff>609600</xdr:colOff>
      <xdr:row>1</xdr:row>
      <xdr:rowOff>19050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1400284-8F19-32CC-9874-B09220D51584}"/>
            </a:ext>
          </a:extLst>
        </xdr:cNvPr>
        <xdr:cNvSpPr/>
      </xdr:nvSpPr>
      <xdr:spPr>
        <a:xfrm>
          <a:off x="6200775" y="123825"/>
          <a:ext cx="3552825" cy="381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>
              <a:solidFill>
                <a:schemeClr val="tx1">
                  <a:lumMod val="95000"/>
                  <a:lumOff val="5000"/>
                </a:schemeClr>
              </a:solidFill>
            </a:rPr>
            <a:t>Utilice</a:t>
          </a:r>
          <a:r>
            <a:rPr lang="es-PE" sz="1100" baseline="0">
              <a:solidFill>
                <a:schemeClr val="tx1">
                  <a:lumMod val="95000"/>
                  <a:lumOff val="5000"/>
                </a:schemeClr>
              </a:solidFill>
            </a:rPr>
            <a:t> la función BuscarV pero esta vez busque por DNI</a:t>
          </a:r>
          <a:endParaRPr lang="es-PE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12</xdr:col>
      <xdr:colOff>419100</xdr:colOff>
      <xdr:row>0</xdr:row>
      <xdr:rowOff>95250</xdr:rowOff>
    </xdr:from>
    <xdr:to>
      <xdr:col>13</xdr:col>
      <xdr:colOff>114300</xdr:colOff>
      <xdr:row>1</xdr:row>
      <xdr:rowOff>66675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EA7ECCB1-111A-4876-9AB0-E959A5F64013}"/>
            </a:ext>
          </a:extLst>
        </xdr:cNvPr>
        <xdr:cNvSpPr/>
      </xdr:nvSpPr>
      <xdr:spPr>
        <a:xfrm>
          <a:off x="9563100" y="95250"/>
          <a:ext cx="457200" cy="457200"/>
        </a:xfrm>
        <a:prstGeom prst="ellips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600" b="1"/>
            <a:t>8</a:t>
          </a:r>
          <a:endParaRPr lang="es-PE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DF88FCB-F80F-4AF2-864C-753E2C1CC4E8}" name="BD_01" displayName="BD_01" ref="B2:C17" totalsRowShown="0" headerRowDxfId="20" tableBorderDxfId="23">
  <autoFilter ref="B2:C17" xr:uid="{8DF88FCB-F80F-4AF2-864C-753E2C1CC4E8}"/>
  <tableColumns count="2">
    <tableColumn id="1" xr3:uid="{05EC41C6-9B25-4339-A4C1-2FED0FD5A4C3}" name="MES" dataDxfId="22"/>
    <tableColumn id="2" xr3:uid="{29BFD1D3-87EA-41A0-9B76-B668EB157DAF}" name="MONTO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6BCF4DD-F083-4F10-8E59-E9D98AE163CB}" name="Tabla10" displayName="Tabla10" ref="B9:I28" totalsRowShown="0" headerRowDxfId="10" dataDxfId="11">
  <autoFilter ref="B9:I28" xr:uid="{F6BCF4DD-F083-4F10-8E59-E9D98AE163CB}"/>
  <tableColumns count="8">
    <tableColumn id="1" xr3:uid="{B07F7D29-6C8A-4F1D-BE83-6BD4B86715C9}" name="Código" dataDxfId="19"/>
    <tableColumn id="2" xr3:uid="{985C0B19-BE57-47BC-B151-8FF63722DFF1}" name="Cliente" dataDxfId="18"/>
    <tableColumn id="3" xr3:uid="{C171CEA1-3BE5-48C8-97B4-00693EC17A46}" name="País Destinatario" dataDxfId="17"/>
    <tableColumn id="4" xr3:uid="{98099016-AC07-4524-8376-F4D1F39CD9C7}" name="Categoría Producto" dataDxfId="16"/>
    <tableColumn id="5" xr3:uid="{311D4D02-C4E8-4E35-A7F0-81ED3ADDF005}" name="Nombre Producto" dataDxfId="15"/>
    <tableColumn id="6" xr3:uid="{2AE2D65E-423E-4006-B527-85A9836461A7}" name="Precio Unidad" dataDxfId="14"/>
    <tableColumn id="7" xr3:uid="{140C4C5E-4954-496F-9CAF-2230B03DE801}" name="Cantidad" dataDxfId="13"/>
    <tableColumn id="8" xr3:uid="{83AE0ABB-3487-4E98-8B7B-95BC455063A3}" name="DNI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036DE73-BFA4-4037-A080-D020C74C1B68}" name="Tabla11" displayName="Tabla11" ref="L9:S38" totalsRowShown="0" headerRowDxfId="0" dataDxfId="1">
  <autoFilter ref="L9:S38" xr:uid="{F036DE73-BFA4-4037-A080-D020C74C1B68}"/>
  <tableColumns count="8">
    <tableColumn id="1" xr3:uid="{F17AB0AE-5EAC-4611-BB97-4359487F259D}" name="Código" dataDxfId="9"/>
    <tableColumn id="2" xr3:uid="{D98F78D6-AD8E-4366-9B7A-0267533F8FA8}" name="Cliente" dataDxfId="8"/>
    <tableColumn id="3" xr3:uid="{05AE9F75-13A3-499A-A4F7-5BDBA1EE65A1}" name="País Destinatario" dataDxfId="7"/>
    <tableColumn id="4" xr3:uid="{79C8FB35-9D11-4451-A4BF-B558E9C53C11}" name="Categoría Producto" dataDxfId="6"/>
    <tableColumn id="5" xr3:uid="{74CA64BE-F018-452E-A08B-B1DB7B677F26}" name="Nombre Producto" dataDxfId="5"/>
    <tableColumn id="6" xr3:uid="{0C40463C-CB55-46E3-B4E9-DAAB7EE85847}" name="Precio Unidad" dataDxfId="4"/>
    <tableColumn id="7" xr3:uid="{E82A9E12-EA90-4623-B5C3-AAAF05FAF9BD}" name="Cantidad" dataDxfId="3"/>
    <tableColumn id="8" xr3:uid="{230528C0-A3BE-418E-9DBF-D41AD0D62C22}" name="DNI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3F2C-DD1B-4FB4-AD1C-506B8C863482}">
  <dimension ref="A1"/>
  <sheetViews>
    <sheetView showGridLines="0" workbookViewId="0">
      <selection activeCell="D47" sqref="D4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zoomScale="130" zoomScaleNormal="130" workbookViewId="0">
      <selection activeCell="H7" sqref="H7"/>
    </sheetView>
  </sheetViews>
  <sheetFormatPr baseColWidth="10" defaultRowHeight="15" x14ac:dyDescent="0.25"/>
  <cols>
    <col min="3" max="3" width="21.28515625" bestFit="1" customWidth="1"/>
    <col min="4" max="4" width="16.42578125" customWidth="1"/>
    <col min="5" max="5" width="18.5703125" customWidth="1"/>
    <col min="7" max="7" width="13.7109375" customWidth="1"/>
  </cols>
  <sheetData>
    <row r="1" spans="1:10" ht="15" customHeight="1" x14ac:dyDescent="0.25">
      <c r="A1" s="54"/>
      <c r="B1" s="54"/>
      <c r="C1" s="54"/>
      <c r="D1" s="54"/>
      <c r="E1" s="54"/>
      <c r="F1" s="54"/>
      <c r="G1" s="54"/>
      <c r="H1" s="54"/>
    </row>
    <row r="2" spans="1:10" ht="21" customHeight="1" x14ac:dyDescent="0.25">
      <c r="A2" s="54"/>
      <c r="B2" s="60" t="s">
        <v>21</v>
      </c>
      <c r="C2" s="60" t="s">
        <v>211</v>
      </c>
      <c r="D2" s="60" t="s">
        <v>212</v>
      </c>
      <c r="E2" s="60" t="s">
        <v>25</v>
      </c>
      <c r="F2" s="54"/>
    </row>
    <row r="3" spans="1:10" ht="18" customHeight="1" x14ac:dyDescent="0.25">
      <c r="B3" s="57" t="s">
        <v>0</v>
      </c>
      <c r="C3" s="57" t="s">
        <v>213</v>
      </c>
      <c r="D3" s="57">
        <v>13000</v>
      </c>
      <c r="E3" s="57" t="s">
        <v>214</v>
      </c>
      <c r="F3" s="11"/>
    </row>
    <row r="4" spans="1:10" x14ac:dyDescent="0.25">
      <c r="B4" s="58" t="s">
        <v>0</v>
      </c>
      <c r="C4" s="58" t="s">
        <v>215</v>
      </c>
      <c r="D4" s="58">
        <v>12000</v>
      </c>
      <c r="E4" s="58" t="s">
        <v>216</v>
      </c>
      <c r="F4" s="51"/>
      <c r="G4" s="51"/>
      <c r="H4" s="12"/>
      <c r="I4" s="12"/>
      <c r="J4" s="12"/>
    </row>
    <row r="5" spans="1:10" ht="16.5" thickBot="1" x14ac:dyDescent="0.3">
      <c r="B5" s="59" t="s">
        <v>0</v>
      </c>
      <c r="C5" s="59" t="s">
        <v>217</v>
      </c>
      <c r="D5" s="59">
        <v>11500</v>
      </c>
      <c r="E5" s="59" t="s">
        <v>218</v>
      </c>
      <c r="F5" s="52"/>
      <c r="G5" s="50"/>
    </row>
    <row r="6" spans="1:10" ht="21.75" thickBot="1" x14ac:dyDescent="0.3">
      <c r="B6" s="59" t="s">
        <v>0</v>
      </c>
      <c r="C6" s="59" t="s">
        <v>219</v>
      </c>
      <c r="D6" s="59">
        <v>10600</v>
      </c>
      <c r="E6" s="59" t="s">
        <v>220</v>
      </c>
      <c r="F6" s="52"/>
      <c r="G6" s="61"/>
    </row>
    <row r="7" spans="1:10" ht="24" thickBot="1" x14ac:dyDescent="0.4">
      <c r="B7" s="59" t="s">
        <v>1</v>
      </c>
      <c r="C7" s="59" t="s">
        <v>221</v>
      </c>
      <c r="D7" s="59">
        <v>14000</v>
      </c>
      <c r="E7" s="59" t="s">
        <v>222</v>
      </c>
      <c r="F7" s="52"/>
      <c r="G7" s="62"/>
      <c r="H7" s="63"/>
      <c r="I7" s="63"/>
    </row>
    <row r="8" spans="1:10" ht="15.75" x14ac:dyDescent="0.25">
      <c r="B8" s="59" t="s">
        <v>2</v>
      </c>
      <c r="C8" s="59" t="s">
        <v>223</v>
      </c>
      <c r="D8" s="59">
        <v>14000</v>
      </c>
      <c r="E8" s="59" t="s">
        <v>224</v>
      </c>
      <c r="F8" s="52"/>
      <c r="G8" s="50"/>
    </row>
    <row r="9" spans="1:10" ht="15.75" x14ac:dyDescent="0.25">
      <c r="B9" s="59" t="s">
        <v>2</v>
      </c>
      <c r="C9" s="59" t="s">
        <v>225</v>
      </c>
      <c r="D9" s="59">
        <v>12500</v>
      </c>
      <c r="E9" s="59" t="s">
        <v>226</v>
      </c>
      <c r="F9" s="52"/>
      <c r="G9" s="50"/>
    </row>
    <row r="10" spans="1:10" ht="15.75" x14ac:dyDescent="0.25">
      <c r="B10" s="59" t="s">
        <v>2</v>
      </c>
      <c r="C10" s="59" t="s">
        <v>227</v>
      </c>
      <c r="D10" s="59">
        <v>11000</v>
      </c>
      <c r="E10" s="59" t="s">
        <v>228</v>
      </c>
      <c r="F10" s="52"/>
      <c r="G10" s="50"/>
    </row>
    <row r="11" spans="1:10" ht="15.75" x14ac:dyDescent="0.25">
      <c r="B11" s="59" t="s">
        <v>3</v>
      </c>
      <c r="C11" s="59" t="s">
        <v>229</v>
      </c>
      <c r="D11" s="59">
        <v>13200</v>
      </c>
      <c r="E11" s="59" t="s">
        <v>230</v>
      </c>
      <c r="F11" s="52"/>
      <c r="G11" s="50"/>
    </row>
    <row r="12" spans="1:10" ht="15.75" x14ac:dyDescent="0.25">
      <c r="B12" s="59" t="s">
        <v>3</v>
      </c>
      <c r="C12" s="59" t="s">
        <v>231</v>
      </c>
      <c r="D12" s="59">
        <v>14150</v>
      </c>
      <c r="E12" s="59" t="s">
        <v>232</v>
      </c>
      <c r="F12" s="52"/>
      <c r="G12" s="50"/>
    </row>
    <row r="13" spans="1:10" ht="15.75" x14ac:dyDescent="0.25">
      <c r="B13" s="59" t="s">
        <v>4</v>
      </c>
      <c r="C13" s="59" t="s">
        <v>233</v>
      </c>
      <c r="D13" s="59">
        <v>15200</v>
      </c>
      <c r="E13" s="59" t="s">
        <v>234</v>
      </c>
      <c r="F13" s="53"/>
      <c r="G13" s="53"/>
    </row>
    <row r="14" spans="1:10" ht="15.75" x14ac:dyDescent="0.25">
      <c r="B14" s="59" t="s">
        <v>5</v>
      </c>
      <c r="C14" s="59" t="s">
        <v>235</v>
      </c>
      <c r="D14" s="59">
        <v>13150</v>
      </c>
      <c r="E14" s="59" t="s">
        <v>236</v>
      </c>
      <c r="F14" s="53"/>
      <c r="G14" s="53"/>
    </row>
    <row r="15" spans="1:10" ht="15.75" x14ac:dyDescent="0.25">
      <c r="B15" s="59" t="s">
        <v>6</v>
      </c>
      <c r="C15" s="59" t="s">
        <v>237</v>
      </c>
      <c r="D15" s="59">
        <v>20000</v>
      </c>
      <c r="E15" s="59" t="s">
        <v>238</v>
      </c>
      <c r="F15" s="53"/>
      <c r="G15" s="53"/>
    </row>
    <row r="16" spans="1:10" ht="15.75" x14ac:dyDescent="0.25">
      <c r="B16" s="59" t="s">
        <v>7</v>
      </c>
      <c r="C16" s="59" t="s">
        <v>239</v>
      </c>
      <c r="D16" s="59">
        <v>18000</v>
      </c>
      <c r="E16" s="59" t="s">
        <v>240</v>
      </c>
      <c r="F16" s="53"/>
      <c r="G16" s="53"/>
    </row>
    <row r="17" spans="2:7" ht="15.75" x14ac:dyDescent="0.25">
      <c r="B17" s="59" t="s">
        <v>8</v>
      </c>
      <c r="C17" s="59" t="s">
        <v>241</v>
      </c>
      <c r="D17" s="59">
        <v>25000</v>
      </c>
      <c r="E17" s="59" t="s">
        <v>242</v>
      </c>
      <c r="F17" s="53"/>
      <c r="G17" s="53"/>
    </row>
    <row r="18" spans="2:7" ht="15.75" x14ac:dyDescent="0.25">
      <c r="B18" s="59" t="s">
        <v>9</v>
      </c>
      <c r="C18" s="59" t="s">
        <v>243</v>
      </c>
      <c r="D18" s="59">
        <v>17000</v>
      </c>
      <c r="E18" s="59" t="s">
        <v>244</v>
      </c>
      <c r="F18" s="53"/>
      <c r="G18" s="53"/>
    </row>
    <row r="19" spans="2:7" ht="15.75" x14ac:dyDescent="0.25">
      <c r="B19" s="59" t="s">
        <v>245</v>
      </c>
      <c r="C19" s="59" t="s">
        <v>246</v>
      </c>
      <c r="D19" s="59">
        <v>16500</v>
      </c>
      <c r="E19" s="59" t="s">
        <v>247</v>
      </c>
      <c r="F19" s="53"/>
      <c r="G19" s="53"/>
    </row>
    <row r="20" spans="2:7" ht="15.75" x14ac:dyDescent="0.25">
      <c r="B20" s="59" t="s">
        <v>11</v>
      </c>
      <c r="C20" s="59" t="s">
        <v>248</v>
      </c>
      <c r="D20" s="59">
        <v>15800</v>
      </c>
      <c r="E20" s="59" t="s">
        <v>249</v>
      </c>
      <c r="F20" s="53"/>
      <c r="G20" s="53"/>
    </row>
    <row r="21" spans="2:7" x14ac:dyDescent="0.25">
      <c r="B21" s="50"/>
      <c r="C21" s="53"/>
      <c r="D21" s="53"/>
      <c r="E21" s="53"/>
      <c r="F21" s="53"/>
      <c r="G21" s="53"/>
    </row>
    <row r="22" spans="2:7" x14ac:dyDescent="0.25">
      <c r="B22" s="50"/>
      <c r="C22" s="53"/>
      <c r="D22" s="53"/>
      <c r="E22" s="53"/>
      <c r="F22" s="53"/>
      <c r="G22" s="53"/>
    </row>
    <row r="23" spans="2:7" x14ac:dyDescent="0.25">
      <c r="B23" s="50"/>
      <c r="C23" s="53"/>
      <c r="D23" s="53"/>
      <c r="E23" s="53"/>
      <c r="F23" s="53"/>
      <c r="G23" s="5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3368-54B8-4D6D-A041-E8988091055F}">
  <dimension ref="B5:H16"/>
  <sheetViews>
    <sheetView tabSelected="1" zoomScale="150" zoomScaleNormal="150" workbookViewId="0">
      <selection activeCell="D14" sqref="B14:D14"/>
    </sheetView>
  </sheetViews>
  <sheetFormatPr baseColWidth="10" defaultRowHeight="15" x14ac:dyDescent="0.25"/>
  <cols>
    <col min="2" max="2" width="17.28515625" bestFit="1" customWidth="1"/>
    <col min="3" max="3" width="17.5703125" bestFit="1" customWidth="1"/>
    <col min="6" max="6" width="15.5703125" bestFit="1" customWidth="1"/>
    <col min="7" max="7" width="12.5703125" bestFit="1" customWidth="1"/>
  </cols>
  <sheetData>
    <row r="5" spans="2:8" x14ac:dyDescent="0.25">
      <c r="B5" s="65" t="s">
        <v>250</v>
      </c>
      <c r="C5" s="65" t="s">
        <v>251</v>
      </c>
      <c r="D5" s="65" t="s">
        <v>252</v>
      </c>
      <c r="F5" s="64" t="s">
        <v>144</v>
      </c>
      <c r="G5" s="64" t="s">
        <v>253</v>
      </c>
      <c r="H5" s="64" t="s">
        <v>252</v>
      </c>
    </row>
    <row r="6" spans="2:8" x14ac:dyDescent="0.25">
      <c r="B6" s="66">
        <v>10000</v>
      </c>
      <c r="C6" s="66">
        <v>20000</v>
      </c>
      <c r="D6" s="66">
        <v>300</v>
      </c>
      <c r="F6" s="1" t="s">
        <v>254</v>
      </c>
      <c r="G6" s="66">
        <v>161000</v>
      </c>
      <c r="H6" s="44"/>
    </row>
    <row r="7" spans="2:8" x14ac:dyDescent="0.25">
      <c r="B7" s="66">
        <v>20000</v>
      </c>
      <c r="C7" s="66">
        <v>30000</v>
      </c>
      <c r="D7" s="66">
        <v>400</v>
      </c>
      <c r="F7" s="1" t="s">
        <v>255</v>
      </c>
      <c r="G7" s="66">
        <v>220000</v>
      </c>
      <c r="H7" s="44"/>
    </row>
    <row r="8" spans="2:8" x14ac:dyDescent="0.25">
      <c r="B8" s="66">
        <v>30000</v>
      </c>
      <c r="C8" s="66">
        <v>40000</v>
      </c>
      <c r="D8" s="66">
        <v>500</v>
      </c>
      <c r="F8" s="1" t="s">
        <v>256</v>
      </c>
      <c r="G8" s="66">
        <v>180000</v>
      </c>
      <c r="H8" s="44"/>
    </row>
    <row r="9" spans="2:8" x14ac:dyDescent="0.25">
      <c r="B9" s="66">
        <v>41000</v>
      </c>
      <c r="C9" s="66">
        <v>50000</v>
      </c>
      <c r="D9" s="66">
        <v>600</v>
      </c>
      <c r="F9" s="1" t="s">
        <v>257</v>
      </c>
      <c r="G9" s="66">
        <v>21000</v>
      </c>
      <c r="H9" s="44"/>
    </row>
    <row r="10" spans="2:8" x14ac:dyDescent="0.25">
      <c r="B10" s="66">
        <v>60000</v>
      </c>
      <c r="C10" s="66">
        <v>70000</v>
      </c>
      <c r="D10" s="66">
        <v>700</v>
      </c>
      <c r="F10" s="1" t="s">
        <v>258</v>
      </c>
      <c r="G10" s="66">
        <v>130000</v>
      </c>
      <c r="H10" s="44"/>
    </row>
    <row r="11" spans="2:8" x14ac:dyDescent="0.25">
      <c r="B11" s="66">
        <v>80000</v>
      </c>
      <c r="C11" s="66">
        <v>90000</v>
      </c>
      <c r="D11" s="66">
        <v>800</v>
      </c>
      <c r="F11" s="1" t="s">
        <v>259</v>
      </c>
      <c r="G11" s="66">
        <v>180000</v>
      </c>
      <c r="H11" s="44"/>
    </row>
    <row r="12" spans="2:8" x14ac:dyDescent="0.25">
      <c r="B12" s="66">
        <v>100000</v>
      </c>
      <c r="C12" s="66">
        <v>110000</v>
      </c>
      <c r="D12" s="66">
        <v>900</v>
      </c>
      <c r="F12" s="1" t="s">
        <v>260</v>
      </c>
      <c r="G12" s="66">
        <v>124000</v>
      </c>
      <c r="H12" s="44"/>
    </row>
    <row r="13" spans="2:8" x14ac:dyDescent="0.25">
      <c r="B13" s="66">
        <v>110000</v>
      </c>
      <c r="C13" s="66">
        <v>130000</v>
      </c>
      <c r="D13" s="66">
        <v>1000</v>
      </c>
      <c r="F13" s="1" t="s">
        <v>261</v>
      </c>
      <c r="G13" s="66">
        <v>95000</v>
      </c>
      <c r="H13" s="44"/>
    </row>
    <row r="14" spans="2:8" x14ac:dyDescent="0.25">
      <c r="B14" s="79">
        <v>130000</v>
      </c>
      <c r="C14" s="79">
        <v>150000</v>
      </c>
      <c r="D14" s="79">
        <v>1100</v>
      </c>
    </row>
    <row r="15" spans="2:8" x14ac:dyDescent="0.25">
      <c r="B15" s="66">
        <v>150000</v>
      </c>
      <c r="C15" s="66">
        <v>160000</v>
      </c>
      <c r="D15" s="66">
        <v>1200</v>
      </c>
    </row>
    <row r="16" spans="2:8" x14ac:dyDescent="0.25">
      <c r="B16" s="66">
        <v>180000</v>
      </c>
      <c r="C16" s="66">
        <v>200000</v>
      </c>
      <c r="D16" s="66">
        <v>1300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zoomScaleNormal="100" workbookViewId="0">
      <selection activeCell="E7" sqref="E7:E10"/>
    </sheetView>
  </sheetViews>
  <sheetFormatPr baseColWidth="10" defaultRowHeight="15" x14ac:dyDescent="0.25"/>
  <cols>
    <col min="2" max="2" width="18.5703125" style="29" customWidth="1"/>
    <col min="3" max="3" width="24.7109375" style="29" customWidth="1"/>
    <col min="5" max="5" width="26.28515625" customWidth="1"/>
    <col min="6" max="6" width="19.85546875" customWidth="1"/>
    <col min="7" max="7" width="21.5703125" customWidth="1"/>
  </cols>
  <sheetData>
    <row r="1" spans="1:14" ht="45.75" customHeight="1" x14ac:dyDescent="0.25">
      <c r="A1" s="20"/>
      <c r="B1" s="7">
        <v>1</v>
      </c>
      <c r="C1" s="7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 customHeight="1" x14ac:dyDescent="0.25">
      <c r="A2" s="20"/>
      <c r="B2" s="34" t="s">
        <v>12</v>
      </c>
      <c r="C2" s="35" t="s">
        <v>22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2.5" customHeight="1" x14ac:dyDescent="0.25">
      <c r="A3" s="7"/>
      <c r="B3" s="30" t="s">
        <v>0</v>
      </c>
      <c r="C3" s="32">
        <v>15000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3.25" customHeight="1" x14ac:dyDescent="0.25">
      <c r="B4" s="31" t="s">
        <v>1</v>
      </c>
      <c r="C4" s="33">
        <v>14980</v>
      </c>
      <c r="F4" s="13"/>
      <c r="G4" s="18"/>
    </row>
    <row r="5" spans="1:14" ht="24.95" customHeight="1" x14ac:dyDescent="0.25">
      <c r="B5" s="30" t="s">
        <v>2</v>
      </c>
      <c r="C5" s="32">
        <v>16874</v>
      </c>
      <c r="G5" s="19"/>
    </row>
    <row r="6" spans="1:14" ht="24.95" customHeight="1" x14ac:dyDescent="0.25">
      <c r="B6" s="31" t="s">
        <v>3</v>
      </c>
      <c r="C6" s="33">
        <v>18500</v>
      </c>
      <c r="G6" s="19"/>
    </row>
    <row r="7" spans="1:14" ht="24.95" customHeight="1" x14ac:dyDescent="0.45">
      <c r="B7" s="30" t="s">
        <v>4</v>
      </c>
      <c r="C7" s="32">
        <v>20000</v>
      </c>
      <c r="E7" s="67"/>
      <c r="G7" s="19"/>
    </row>
    <row r="8" spans="1:14" ht="24.95" customHeight="1" x14ac:dyDescent="0.25">
      <c r="B8" s="31" t="s">
        <v>5</v>
      </c>
      <c r="C8" s="33">
        <v>21800</v>
      </c>
      <c r="E8" s="36"/>
      <c r="G8" s="19"/>
    </row>
    <row r="9" spans="1:14" ht="24.95" customHeight="1" x14ac:dyDescent="0.4">
      <c r="B9" s="30" t="s">
        <v>6</v>
      </c>
      <c r="C9" s="32">
        <v>19200</v>
      </c>
      <c r="E9" s="68"/>
      <c r="G9" s="19"/>
    </row>
    <row r="10" spans="1:14" ht="24.95" customHeight="1" x14ac:dyDescent="0.25">
      <c r="B10" s="31" t="s">
        <v>7</v>
      </c>
      <c r="C10" s="33">
        <v>16450</v>
      </c>
      <c r="E10" s="36"/>
      <c r="G10" s="19"/>
    </row>
    <row r="11" spans="1:14" ht="24.95" customHeight="1" x14ac:dyDescent="0.25">
      <c r="B11" s="30" t="s">
        <v>8</v>
      </c>
      <c r="C11" s="32">
        <v>7000</v>
      </c>
      <c r="G11" s="19"/>
    </row>
    <row r="12" spans="1:14" ht="24.95" customHeight="1" x14ac:dyDescent="0.25">
      <c r="B12" s="31" t="s">
        <v>9</v>
      </c>
      <c r="C12" s="33">
        <v>15000</v>
      </c>
      <c r="G12" s="19"/>
    </row>
    <row r="13" spans="1:14" ht="24.95" customHeight="1" x14ac:dyDescent="0.25">
      <c r="B13" s="30" t="s">
        <v>10</v>
      </c>
      <c r="C13" s="32">
        <v>19000</v>
      </c>
      <c r="G13" s="19"/>
    </row>
    <row r="14" spans="1:14" ht="24.95" customHeight="1" x14ac:dyDescent="0.25">
      <c r="B14" s="31" t="s">
        <v>11</v>
      </c>
      <c r="C14" s="33">
        <v>22000</v>
      </c>
      <c r="G14" s="19"/>
    </row>
    <row r="15" spans="1:14" ht="24.95" customHeight="1" x14ac:dyDescent="0.25">
      <c r="B15" s="30" t="s">
        <v>23</v>
      </c>
      <c r="C15" s="32">
        <v>23000</v>
      </c>
      <c r="G15" s="19"/>
    </row>
    <row r="16" spans="1:14" ht="24.95" customHeight="1" x14ac:dyDescent="0.25">
      <c r="B16" s="31" t="s">
        <v>24</v>
      </c>
      <c r="C16" s="33">
        <v>1000</v>
      </c>
      <c r="G16" s="19"/>
    </row>
    <row r="17" spans="2:7" ht="24" customHeight="1" x14ac:dyDescent="0.25">
      <c r="B17" s="31" t="s">
        <v>206</v>
      </c>
      <c r="C17" s="33">
        <v>100</v>
      </c>
      <c r="G17" s="19"/>
    </row>
    <row r="18" spans="2:7" ht="25.5" customHeight="1" x14ac:dyDescent="0.25">
      <c r="G18" s="19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4"/>
  <sheetViews>
    <sheetView zoomScale="140" zoomScaleNormal="140" workbookViewId="0">
      <selection activeCell="G5" sqref="G5"/>
    </sheetView>
  </sheetViews>
  <sheetFormatPr baseColWidth="10" defaultRowHeight="15" x14ac:dyDescent="0.25"/>
  <cols>
    <col min="1" max="1" width="3.7109375" customWidth="1"/>
    <col min="2" max="2" width="18.5703125" customWidth="1"/>
    <col min="3" max="3" width="19.85546875" customWidth="1"/>
    <col min="4" max="4" width="19.42578125" customWidth="1"/>
    <col min="5" max="5" width="16" customWidth="1"/>
    <col min="7" max="7" width="19.140625" customWidth="1"/>
    <col min="9" max="9" width="19.140625" bestFit="1" customWidth="1"/>
  </cols>
  <sheetData>
    <row r="1" spans="2:11" ht="23.25" x14ac:dyDescent="0.25">
      <c r="B1" s="26">
        <v>1</v>
      </c>
      <c r="C1" s="26">
        <v>2</v>
      </c>
      <c r="D1" s="26">
        <v>3</v>
      </c>
      <c r="E1" s="26">
        <v>4</v>
      </c>
    </row>
    <row r="2" spans="2:11" ht="24.95" customHeight="1" x14ac:dyDescent="0.25">
      <c r="B2" s="1"/>
      <c r="C2" s="39">
        <v>2024</v>
      </c>
      <c r="D2" s="39">
        <v>2023</v>
      </c>
      <c r="E2" s="39">
        <v>2022</v>
      </c>
    </row>
    <row r="3" spans="2:11" ht="24.95" customHeight="1" x14ac:dyDescent="0.25">
      <c r="B3" s="2" t="s">
        <v>0</v>
      </c>
      <c r="C3" s="3">
        <v>15000</v>
      </c>
      <c r="D3" s="40">
        <v>16000</v>
      </c>
      <c r="E3" s="3">
        <v>14720</v>
      </c>
    </row>
    <row r="4" spans="2:11" ht="24.95" customHeight="1" x14ac:dyDescent="0.25">
      <c r="B4" s="2" t="s">
        <v>1</v>
      </c>
      <c r="C4" s="3">
        <v>14980</v>
      </c>
      <c r="D4" s="3">
        <v>14980</v>
      </c>
      <c r="E4" s="3">
        <v>10000</v>
      </c>
      <c r="G4" s="36"/>
      <c r="H4" s="36"/>
      <c r="I4" s="36"/>
      <c r="J4" s="36"/>
      <c r="K4" s="36"/>
    </row>
    <row r="5" spans="2:11" ht="24.95" customHeight="1" x14ac:dyDescent="0.25">
      <c r="B5" s="2" t="s">
        <v>2</v>
      </c>
      <c r="C5" s="41">
        <v>16874</v>
      </c>
      <c r="D5" s="3">
        <v>19500</v>
      </c>
      <c r="E5" s="3">
        <v>9000</v>
      </c>
      <c r="G5" s="69"/>
      <c r="H5" s="36"/>
      <c r="I5" s="36"/>
      <c r="J5" s="36"/>
      <c r="K5" s="36"/>
    </row>
    <row r="6" spans="2:11" ht="24.95" customHeight="1" x14ac:dyDescent="0.35">
      <c r="B6" s="2" t="s">
        <v>3</v>
      </c>
      <c r="C6" s="3">
        <v>18500</v>
      </c>
      <c r="D6" s="3">
        <v>18500</v>
      </c>
      <c r="E6" s="3">
        <v>5000</v>
      </c>
      <c r="G6" s="70"/>
      <c r="H6" s="36"/>
      <c r="I6" s="71"/>
      <c r="J6" s="36"/>
      <c r="K6" s="36"/>
    </row>
    <row r="7" spans="2:11" ht="24.95" customHeight="1" x14ac:dyDescent="0.35">
      <c r="B7" s="2" t="s">
        <v>4</v>
      </c>
      <c r="C7" s="3">
        <v>20000</v>
      </c>
      <c r="D7" s="3">
        <v>20000</v>
      </c>
      <c r="E7" s="3">
        <v>15000</v>
      </c>
      <c r="G7" s="36"/>
      <c r="H7" s="36"/>
      <c r="I7" s="72"/>
      <c r="J7" s="36"/>
      <c r="K7" s="36"/>
    </row>
    <row r="8" spans="2:11" ht="24.95" customHeight="1" x14ac:dyDescent="0.25">
      <c r="B8" s="2" t="s">
        <v>5</v>
      </c>
      <c r="C8" s="3">
        <v>21800</v>
      </c>
      <c r="D8" s="3">
        <v>7200</v>
      </c>
      <c r="E8" s="3">
        <v>11000</v>
      </c>
      <c r="G8" s="73"/>
      <c r="H8" s="36"/>
      <c r="I8" s="36"/>
      <c r="J8" s="36"/>
      <c r="K8" s="36"/>
    </row>
    <row r="9" spans="2:11" ht="24.95" customHeight="1" x14ac:dyDescent="0.25">
      <c r="B9" s="2" t="s">
        <v>6</v>
      </c>
      <c r="C9" s="3">
        <v>19200</v>
      </c>
      <c r="D9" s="3">
        <v>19200</v>
      </c>
      <c r="E9" s="3">
        <v>8000</v>
      </c>
    </row>
    <row r="10" spans="2:11" ht="24.95" customHeight="1" x14ac:dyDescent="0.25">
      <c r="B10" s="2" t="s">
        <v>7</v>
      </c>
      <c r="C10" s="3">
        <v>16450</v>
      </c>
      <c r="D10" s="3">
        <v>8600</v>
      </c>
      <c r="E10" s="3">
        <v>50000</v>
      </c>
    </row>
    <row r="11" spans="2:11" ht="24.95" customHeight="1" x14ac:dyDescent="0.25">
      <c r="B11" s="2" t="s">
        <v>8</v>
      </c>
      <c r="C11" s="3">
        <v>7000</v>
      </c>
      <c r="D11" s="3">
        <v>7000</v>
      </c>
      <c r="E11" s="3">
        <v>14000</v>
      </c>
    </row>
    <row r="12" spans="2:11" ht="24.95" customHeight="1" x14ac:dyDescent="0.25">
      <c r="B12" s="2" t="s">
        <v>9</v>
      </c>
      <c r="C12" s="3">
        <v>15000</v>
      </c>
      <c r="D12" s="3">
        <v>11000</v>
      </c>
      <c r="E12" s="3">
        <v>11050</v>
      </c>
    </row>
    <row r="13" spans="2:11" ht="24.95" customHeight="1" x14ac:dyDescent="0.25">
      <c r="B13" s="2" t="s">
        <v>10</v>
      </c>
      <c r="C13" s="3">
        <v>19000</v>
      </c>
      <c r="D13" s="3">
        <v>19000</v>
      </c>
      <c r="E13" s="3">
        <v>19000</v>
      </c>
    </row>
    <row r="14" spans="2:11" ht="24.95" customHeight="1" x14ac:dyDescent="0.25">
      <c r="B14" s="2" t="s">
        <v>11</v>
      </c>
      <c r="C14" s="3">
        <v>22000</v>
      </c>
      <c r="D14" s="3">
        <v>25000</v>
      </c>
      <c r="E14" s="41">
        <v>20000</v>
      </c>
    </row>
  </sheetData>
  <dataValidations count="1">
    <dataValidation type="list" allowBlank="1" showInputMessage="1" showErrorMessage="1" sqref="G6" xr:uid="{741A1241-1710-48EF-B52C-602EEA0758FD}">
      <formula1>$B$3:$B$14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408E-B8BA-4907-9ACE-66A789175F22}">
  <dimension ref="B5:S38"/>
  <sheetViews>
    <sheetView zoomScale="80" zoomScaleNormal="80" workbookViewId="0">
      <selection activeCell="B6" sqref="B6"/>
    </sheetView>
  </sheetViews>
  <sheetFormatPr baseColWidth="10" defaultRowHeight="15" x14ac:dyDescent="0.25"/>
  <cols>
    <col min="2" max="2" width="39.5703125" customWidth="1"/>
    <col min="4" max="4" width="19" customWidth="1"/>
    <col min="5" max="5" width="21.42578125" customWidth="1"/>
    <col min="6" max="6" width="19.7109375" customWidth="1"/>
    <col min="7" max="7" width="16.5703125" customWidth="1"/>
    <col min="8" max="8" width="11.5703125" customWidth="1"/>
    <col min="10" max="10" width="8.42578125" customWidth="1"/>
    <col min="11" max="11" width="11.42578125" hidden="1" customWidth="1"/>
    <col min="14" max="14" width="19" customWidth="1"/>
    <col min="15" max="15" width="21.42578125" customWidth="1"/>
    <col min="16" max="16" width="19.7109375" customWidth="1"/>
    <col min="17" max="17" width="16.5703125" customWidth="1"/>
    <col min="18" max="18" width="11.5703125" customWidth="1"/>
  </cols>
  <sheetData>
    <row r="5" spans="2:19" ht="33.75" x14ac:dyDescent="0.5">
      <c r="B5" s="74"/>
    </row>
    <row r="6" spans="2:19" ht="46.5" x14ac:dyDescent="0.7">
      <c r="B6" s="75"/>
    </row>
    <row r="7" spans="2:19" ht="36" x14ac:dyDescent="0.55000000000000004">
      <c r="B7" s="76"/>
    </row>
    <row r="9" spans="2:19" ht="38.25" x14ac:dyDescent="0.25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143</v>
      </c>
      <c r="L9" s="8" t="s">
        <v>25</v>
      </c>
      <c r="M9" s="8" t="s">
        <v>26</v>
      </c>
      <c r="N9" s="8" t="s">
        <v>27</v>
      </c>
      <c r="O9" s="8" t="s">
        <v>28</v>
      </c>
      <c r="P9" s="8" t="s">
        <v>29</v>
      </c>
      <c r="Q9" s="8" t="s">
        <v>30</v>
      </c>
      <c r="R9" s="8" t="s">
        <v>31</v>
      </c>
      <c r="S9" s="8" t="s">
        <v>143</v>
      </c>
    </row>
    <row r="10" spans="2:19" x14ac:dyDescent="0.25">
      <c r="B10" s="42" t="s">
        <v>32</v>
      </c>
      <c r="C10" s="42" t="s">
        <v>33</v>
      </c>
      <c r="D10" s="42" t="s">
        <v>34</v>
      </c>
      <c r="E10" s="42" t="s">
        <v>35</v>
      </c>
      <c r="F10" s="42" t="s">
        <v>36</v>
      </c>
      <c r="G10" s="42">
        <v>7</v>
      </c>
      <c r="H10" s="42">
        <v>20</v>
      </c>
      <c r="I10" s="42">
        <v>48524158</v>
      </c>
      <c r="L10" s="9" t="s">
        <v>80</v>
      </c>
      <c r="M10" s="9" t="s">
        <v>48</v>
      </c>
      <c r="N10" s="9" t="s">
        <v>65</v>
      </c>
      <c r="O10" s="9" t="s">
        <v>42</v>
      </c>
      <c r="P10" s="9" t="s">
        <v>81</v>
      </c>
      <c r="Q10" s="9">
        <v>21.35</v>
      </c>
      <c r="R10" s="9">
        <v>30</v>
      </c>
      <c r="S10" s="9">
        <v>53202563</v>
      </c>
    </row>
    <row r="11" spans="2:19" x14ac:dyDescent="0.25">
      <c r="B11" s="10" t="s">
        <v>37</v>
      </c>
      <c r="C11" s="10" t="s">
        <v>33</v>
      </c>
      <c r="D11" s="10" t="s">
        <v>34</v>
      </c>
      <c r="E11" s="10" t="s">
        <v>38</v>
      </c>
      <c r="F11" s="10" t="s">
        <v>39</v>
      </c>
      <c r="G11" s="10">
        <v>19</v>
      </c>
      <c r="H11" s="10">
        <v>12</v>
      </c>
      <c r="I11" s="10">
        <v>52456321</v>
      </c>
      <c r="L11" s="10" t="s">
        <v>82</v>
      </c>
      <c r="M11" s="10" t="s">
        <v>33</v>
      </c>
      <c r="N11" s="10" t="s">
        <v>34</v>
      </c>
      <c r="O11" s="10" t="s">
        <v>38</v>
      </c>
      <c r="P11" s="10" t="s">
        <v>39</v>
      </c>
      <c r="Q11" s="10">
        <v>19</v>
      </c>
      <c r="R11" s="10">
        <v>5</v>
      </c>
      <c r="S11" s="10">
        <v>20215685</v>
      </c>
    </row>
    <row r="12" spans="2:19" x14ac:dyDescent="0.25">
      <c r="B12" s="9" t="s">
        <v>40</v>
      </c>
      <c r="C12" s="9" t="s">
        <v>41</v>
      </c>
      <c r="D12" s="9" t="s">
        <v>34</v>
      </c>
      <c r="E12" s="9" t="s">
        <v>42</v>
      </c>
      <c r="F12" s="9" t="s">
        <v>43</v>
      </c>
      <c r="G12" s="9">
        <v>12</v>
      </c>
      <c r="H12" s="9">
        <v>35</v>
      </c>
      <c r="I12" s="9">
        <v>42589574</v>
      </c>
      <c r="L12" s="9" t="s">
        <v>83</v>
      </c>
      <c r="M12" s="9" t="s">
        <v>33</v>
      </c>
      <c r="N12" s="9" t="s">
        <v>34</v>
      </c>
      <c r="O12" s="9" t="s">
        <v>54</v>
      </c>
      <c r="P12" s="9" t="s">
        <v>84</v>
      </c>
      <c r="Q12" s="9">
        <v>19.5</v>
      </c>
      <c r="R12" s="9">
        <v>10</v>
      </c>
      <c r="S12" s="9">
        <v>52365842</v>
      </c>
    </row>
    <row r="13" spans="2:19" x14ac:dyDescent="0.25">
      <c r="B13" s="10" t="s">
        <v>44</v>
      </c>
      <c r="C13" s="10" t="s">
        <v>41</v>
      </c>
      <c r="D13" s="10" t="s">
        <v>45</v>
      </c>
      <c r="E13" s="10" t="s">
        <v>38</v>
      </c>
      <c r="F13" s="10" t="s">
        <v>46</v>
      </c>
      <c r="G13" s="10">
        <v>7.75</v>
      </c>
      <c r="H13" s="10">
        <v>20</v>
      </c>
      <c r="I13" s="10">
        <v>56321458</v>
      </c>
      <c r="L13" s="10" t="s">
        <v>85</v>
      </c>
      <c r="M13" s="10" t="s">
        <v>48</v>
      </c>
      <c r="N13" s="10" t="s">
        <v>34</v>
      </c>
      <c r="O13" s="10" t="s">
        <v>35</v>
      </c>
      <c r="P13" s="10" t="s">
        <v>86</v>
      </c>
      <c r="Q13" s="10">
        <v>55</v>
      </c>
      <c r="R13" s="10">
        <v>42</v>
      </c>
      <c r="S13" s="10">
        <v>22550102</v>
      </c>
    </row>
    <row r="14" spans="2:19" x14ac:dyDescent="0.25">
      <c r="B14" s="9" t="s">
        <v>47</v>
      </c>
      <c r="C14" s="9" t="s">
        <v>48</v>
      </c>
      <c r="D14" s="9" t="s">
        <v>45</v>
      </c>
      <c r="E14" s="9" t="s">
        <v>38</v>
      </c>
      <c r="F14" s="9" t="s">
        <v>49</v>
      </c>
      <c r="G14" s="9">
        <v>46</v>
      </c>
      <c r="H14" s="9">
        <v>7</v>
      </c>
      <c r="I14" s="9">
        <v>24585212</v>
      </c>
      <c r="L14" s="9" t="s">
        <v>87</v>
      </c>
      <c r="M14" s="9" t="s">
        <v>33</v>
      </c>
      <c r="N14" s="9" t="s">
        <v>34</v>
      </c>
      <c r="O14" s="9" t="s">
        <v>54</v>
      </c>
      <c r="P14" s="9" t="s">
        <v>88</v>
      </c>
      <c r="Q14" s="9">
        <v>14</v>
      </c>
      <c r="R14" s="9">
        <v>10</v>
      </c>
      <c r="S14" s="9">
        <v>73335402</v>
      </c>
    </row>
    <row r="15" spans="2:19" x14ac:dyDescent="0.25">
      <c r="B15" s="10" t="s">
        <v>50</v>
      </c>
      <c r="C15" s="10" t="s">
        <v>51</v>
      </c>
      <c r="D15" s="10" t="s">
        <v>45</v>
      </c>
      <c r="E15" s="10" t="s">
        <v>38</v>
      </c>
      <c r="F15" s="10" t="s">
        <v>52</v>
      </c>
      <c r="G15" s="10">
        <v>263.5</v>
      </c>
      <c r="H15" s="10">
        <v>2</v>
      </c>
      <c r="I15" s="10">
        <v>25485632</v>
      </c>
      <c r="L15" s="10" t="s">
        <v>89</v>
      </c>
      <c r="M15" s="10" t="s">
        <v>51</v>
      </c>
      <c r="N15" s="10" t="s">
        <v>65</v>
      </c>
      <c r="O15" s="10" t="s">
        <v>38</v>
      </c>
      <c r="P15" s="10" t="s">
        <v>90</v>
      </c>
      <c r="Q15" s="10">
        <v>14</v>
      </c>
      <c r="R15" s="10">
        <v>15</v>
      </c>
      <c r="S15" s="10">
        <v>45401258</v>
      </c>
    </row>
    <row r="16" spans="2:19" x14ac:dyDescent="0.25">
      <c r="B16" s="9" t="s">
        <v>53</v>
      </c>
      <c r="C16" s="9" t="s">
        <v>41</v>
      </c>
      <c r="D16" s="9" t="s">
        <v>45</v>
      </c>
      <c r="E16" s="9" t="s">
        <v>54</v>
      </c>
      <c r="F16" s="9" t="s">
        <v>55</v>
      </c>
      <c r="G16" s="9">
        <v>81</v>
      </c>
      <c r="H16" s="9">
        <v>5</v>
      </c>
      <c r="I16" s="9">
        <v>36985478</v>
      </c>
      <c r="L16" s="9" t="s">
        <v>91</v>
      </c>
      <c r="M16" s="9" t="s">
        <v>48</v>
      </c>
      <c r="N16" s="9" t="s">
        <v>65</v>
      </c>
      <c r="O16" s="9" t="s">
        <v>38</v>
      </c>
      <c r="P16" s="9" t="s">
        <v>92</v>
      </c>
      <c r="Q16" s="9">
        <v>18</v>
      </c>
      <c r="R16" s="9">
        <v>4</v>
      </c>
      <c r="S16" s="9">
        <v>95758515</v>
      </c>
    </row>
    <row r="17" spans="2:19" x14ac:dyDescent="0.25">
      <c r="B17" s="10" t="s">
        <v>56</v>
      </c>
      <c r="C17" s="10" t="s">
        <v>41</v>
      </c>
      <c r="D17" s="10" t="s">
        <v>34</v>
      </c>
      <c r="E17" s="10" t="s">
        <v>38</v>
      </c>
      <c r="F17" s="10" t="s">
        <v>57</v>
      </c>
      <c r="G17" s="10">
        <v>18</v>
      </c>
      <c r="H17" s="10">
        <v>28</v>
      </c>
      <c r="I17" s="10">
        <v>85654125</v>
      </c>
      <c r="L17" s="10" t="s">
        <v>93</v>
      </c>
      <c r="M17" s="10" t="s">
        <v>41</v>
      </c>
      <c r="N17" s="10" t="s">
        <v>34</v>
      </c>
      <c r="O17" s="10" t="s">
        <v>38</v>
      </c>
      <c r="P17" s="10" t="s">
        <v>92</v>
      </c>
      <c r="Q17" s="10">
        <v>18</v>
      </c>
      <c r="R17" s="10">
        <v>30</v>
      </c>
      <c r="S17" s="10">
        <v>35352565</v>
      </c>
    </row>
    <row r="18" spans="2:19" x14ac:dyDescent="0.25">
      <c r="B18" s="9" t="s">
        <v>58</v>
      </c>
      <c r="C18" s="9" t="s">
        <v>33</v>
      </c>
      <c r="D18" s="9" t="s">
        <v>34</v>
      </c>
      <c r="E18" s="9" t="s">
        <v>42</v>
      </c>
      <c r="F18" s="9" t="s">
        <v>59</v>
      </c>
      <c r="G18" s="9">
        <v>25</v>
      </c>
      <c r="H18" s="9">
        <v>6</v>
      </c>
      <c r="I18" s="9">
        <v>74787456</v>
      </c>
      <c r="L18" s="9" t="s">
        <v>94</v>
      </c>
      <c r="M18" s="9" t="s">
        <v>33</v>
      </c>
      <c r="N18" s="9" t="s">
        <v>34</v>
      </c>
      <c r="O18" s="9" t="s">
        <v>54</v>
      </c>
      <c r="P18" s="9" t="s">
        <v>95</v>
      </c>
      <c r="Q18" s="9">
        <v>20</v>
      </c>
      <c r="R18" s="9">
        <v>42</v>
      </c>
      <c r="S18" s="9">
        <v>12512012</v>
      </c>
    </row>
    <row r="19" spans="2:19" x14ac:dyDescent="0.25">
      <c r="B19" s="10" t="s">
        <v>60</v>
      </c>
      <c r="C19" s="10" t="s">
        <v>41</v>
      </c>
      <c r="D19" s="10" t="s">
        <v>34</v>
      </c>
      <c r="E19" s="10" t="s">
        <v>35</v>
      </c>
      <c r="F19" s="10" t="s">
        <v>61</v>
      </c>
      <c r="G19" s="10">
        <v>34</v>
      </c>
      <c r="H19" s="10">
        <v>30</v>
      </c>
      <c r="I19" s="10">
        <v>74312586</v>
      </c>
      <c r="L19" s="10" t="s">
        <v>96</v>
      </c>
      <c r="M19" s="10" t="s">
        <v>51</v>
      </c>
      <c r="N19" s="10" t="s">
        <v>34</v>
      </c>
      <c r="O19" s="10" t="s">
        <v>54</v>
      </c>
      <c r="P19" s="10" t="s">
        <v>97</v>
      </c>
      <c r="Q19" s="10">
        <v>31.23</v>
      </c>
      <c r="R19" s="10">
        <v>20</v>
      </c>
      <c r="S19" s="10">
        <v>11254123</v>
      </c>
    </row>
    <row r="20" spans="2:19" x14ac:dyDescent="0.25">
      <c r="B20" s="9" t="s">
        <v>62</v>
      </c>
      <c r="C20" s="9" t="s">
        <v>51</v>
      </c>
      <c r="D20" s="9" t="s">
        <v>34</v>
      </c>
      <c r="E20" s="9" t="s">
        <v>54</v>
      </c>
      <c r="F20" s="9" t="s">
        <v>63</v>
      </c>
      <c r="G20" s="9">
        <v>12.5</v>
      </c>
      <c r="H20" s="9">
        <v>24</v>
      </c>
      <c r="I20" s="9">
        <v>76859241</v>
      </c>
      <c r="L20" s="9" t="s">
        <v>98</v>
      </c>
      <c r="M20" s="9" t="s">
        <v>41</v>
      </c>
      <c r="N20" s="9" t="s">
        <v>65</v>
      </c>
      <c r="O20" s="9" t="s">
        <v>38</v>
      </c>
      <c r="P20" s="9" t="s">
        <v>99</v>
      </c>
      <c r="Q20" s="9">
        <v>18</v>
      </c>
      <c r="R20" s="9">
        <v>40</v>
      </c>
      <c r="S20" s="9">
        <v>45365210</v>
      </c>
    </row>
    <row r="21" spans="2:19" x14ac:dyDescent="0.25">
      <c r="B21" s="10" t="s">
        <v>64</v>
      </c>
      <c r="C21" s="10" t="s">
        <v>51</v>
      </c>
      <c r="D21" s="10" t="s">
        <v>65</v>
      </c>
      <c r="E21" s="10" t="s">
        <v>38</v>
      </c>
      <c r="F21" s="10" t="s">
        <v>39</v>
      </c>
      <c r="G21" s="10">
        <v>19</v>
      </c>
      <c r="H21" s="10">
        <v>10</v>
      </c>
      <c r="I21" s="10">
        <v>89635874</v>
      </c>
      <c r="L21" s="10" t="s">
        <v>100</v>
      </c>
      <c r="M21" s="10" t="s">
        <v>41</v>
      </c>
      <c r="N21" s="10" t="s">
        <v>65</v>
      </c>
      <c r="O21" s="10" t="s">
        <v>71</v>
      </c>
      <c r="P21" s="10" t="s">
        <v>101</v>
      </c>
      <c r="Q21" s="10">
        <v>9</v>
      </c>
      <c r="R21" s="10">
        <v>50</v>
      </c>
      <c r="S21" s="10">
        <v>54587784</v>
      </c>
    </row>
    <row r="22" spans="2:19" x14ac:dyDescent="0.25">
      <c r="B22" s="9" t="s">
        <v>66</v>
      </c>
      <c r="C22" s="9" t="s">
        <v>33</v>
      </c>
      <c r="D22" s="9" t="s">
        <v>65</v>
      </c>
      <c r="E22" s="9" t="s">
        <v>42</v>
      </c>
      <c r="F22" s="9" t="s">
        <v>67</v>
      </c>
      <c r="G22" s="9">
        <v>40</v>
      </c>
      <c r="H22" s="9">
        <v>20</v>
      </c>
      <c r="I22" s="9">
        <v>75485214</v>
      </c>
      <c r="L22" s="42" t="s">
        <v>102</v>
      </c>
      <c r="M22" s="42" t="s">
        <v>48</v>
      </c>
      <c r="N22" s="42" t="s">
        <v>65</v>
      </c>
      <c r="O22" s="42" t="s">
        <v>35</v>
      </c>
      <c r="P22" s="42" t="s">
        <v>36</v>
      </c>
      <c r="Q22" s="42">
        <v>21</v>
      </c>
      <c r="R22" s="42">
        <v>10</v>
      </c>
      <c r="S22" s="42">
        <v>52712223</v>
      </c>
    </row>
    <row r="23" spans="2:19" x14ac:dyDescent="0.25">
      <c r="B23" s="10" t="s">
        <v>68</v>
      </c>
      <c r="C23" s="10" t="s">
        <v>33</v>
      </c>
      <c r="D23" s="10" t="s">
        <v>65</v>
      </c>
      <c r="E23" s="10" t="s">
        <v>35</v>
      </c>
      <c r="F23" s="10" t="s">
        <v>61</v>
      </c>
      <c r="G23" s="10">
        <v>34</v>
      </c>
      <c r="H23" s="10">
        <v>21</v>
      </c>
      <c r="I23" s="10">
        <v>42015263</v>
      </c>
      <c r="L23" s="10" t="s">
        <v>103</v>
      </c>
      <c r="M23" s="10" t="s">
        <v>33</v>
      </c>
      <c r="N23" s="10" t="s">
        <v>65</v>
      </c>
      <c r="O23" s="10" t="s">
        <v>54</v>
      </c>
      <c r="P23" s="10" t="s">
        <v>63</v>
      </c>
      <c r="Q23" s="10">
        <v>12.5</v>
      </c>
      <c r="R23" s="10">
        <v>20</v>
      </c>
      <c r="S23" s="10">
        <v>45747475</v>
      </c>
    </row>
    <row r="24" spans="2:19" x14ac:dyDescent="0.25">
      <c r="B24" s="9" t="s">
        <v>69</v>
      </c>
      <c r="C24" s="9" t="s">
        <v>41</v>
      </c>
      <c r="D24" s="9" t="s">
        <v>65</v>
      </c>
      <c r="E24" s="9" t="s">
        <v>35</v>
      </c>
      <c r="F24" s="9" t="s">
        <v>36</v>
      </c>
      <c r="G24" s="9">
        <v>6</v>
      </c>
      <c r="H24" s="9">
        <v>10</v>
      </c>
      <c r="I24" s="42">
        <v>52145201</v>
      </c>
      <c r="L24" s="9" t="s">
        <v>104</v>
      </c>
      <c r="M24" s="9" t="s">
        <v>41</v>
      </c>
      <c r="N24" s="9" t="s">
        <v>105</v>
      </c>
      <c r="O24" s="9" t="s">
        <v>71</v>
      </c>
      <c r="P24" s="9" t="s">
        <v>101</v>
      </c>
      <c r="Q24" s="9">
        <v>24</v>
      </c>
      <c r="R24" s="9">
        <v>10</v>
      </c>
      <c r="S24" s="9">
        <v>85956535</v>
      </c>
    </row>
    <row r="25" spans="2:19" x14ac:dyDescent="0.25">
      <c r="B25" s="10" t="s">
        <v>70</v>
      </c>
      <c r="C25" s="10" t="s">
        <v>33</v>
      </c>
      <c r="D25" s="10" t="s">
        <v>34</v>
      </c>
      <c r="E25" s="10" t="s">
        <v>71</v>
      </c>
      <c r="F25" s="10" t="s">
        <v>72</v>
      </c>
      <c r="G25" s="10">
        <v>123.79</v>
      </c>
      <c r="H25" s="10">
        <v>8</v>
      </c>
      <c r="I25" s="10">
        <v>10252485</v>
      </c>
      <c r="L25" s="10" t="s">
        <v>106</v>
      </c>
      <c r="M25" s="10" t="s">
        <v>33</v>
      </c>
      <c r="N25" s="10" t="s">
        <v>105</v>
      </c>
      <c r="O25" s="10" t="s">
        <v>42</v>
      </c>
      <c r="P25" s="10" t="s">
        <v>107</v>
      </c>
      <c r="Q25" s="10">
        <v>21.05</v>
      </c>
      <c r="R25" s="10">
        <v>21</v>
      </c>
      <c r="S25" s="10">
        <v>25214521</v>
      </c>
    </row>
    <row r="26" spans="2:19" x14ac:dyDescent="0.25">
      <c r="B26" s="9" t="s">
        <v>73</v>
      </c>
      <c r="C26" s="9" t="s">
        <v>51</v>
      </c>
      <c r="D26" s="9" t="s">
        <v>34</v>
      </c>
      <c r="E26" s="9" t="s">
        <v>38</v>
      </c>
      <c r="F26" s="9" t="s">
        <v>74</v>
      </c>
      <c r="G26" s="9">
        <v>25.89</v>
      </c>
      <c r="H26" s="9">
        <v>20</v>
      </c>
      <c r="I26" s="9">
        <v>41526385</v>
      </c>
      <c r="L26" s="9" t="s">
        <v>108</v>
      </c>
      <c r="M26" s="9" t="s">
        <v>51</v>
      </c>
      <c r="N26" s="9" t="s">
        <v>105</v>
      </c>
      <c r="O26" s="9" t="s">
        <v>42</v>
      </c>
      <c r="P26" s="9" t="s">
        <v>43</v>
      </c>
      <c r="Q26" s="9">
        <v>33.25</v>
      </c>
      <c r="R26" s="9">
        <v>15</v>
      </c>
      <c r="S26" s="9">
        <v>25474521</v>
      </c>
    </row>
    <row r="27" spans="2:19" x14ac:dyDescent="0.25">
      <c r="B27" s="10" t="s">
        <v>75</v>
      </c>
      <c r="C27" s="10" t="s">
        <v>48</v>
      </c>
      <c r="D27" s="10" t="s">
        <v>34</v>
      </c>
      <c r="E27" s="10" t="s">
        <v>35</v>
      </c>
      <c r="F27" s="10" t="s">
        <v>76</v>
      </c>
      <c r="G27" s="10">
        <v>34.799999999999997</v>
      </c>
      <c r="H27" s="10">
        <v>15</v>
      </c>
      <c r="I27" s="10">
        <v>52634565</v>
      </c>
      <c r="L27" s="10" t="s">
        <v>109</v>
      </c>
      <c r="M27" s="10" t="s">
        <v>51</v>
      </c>
      <c r="N27" s="10" t="s">
        <v>105</v>
      </c>
      <c r="O27" s="10" t="s">
        <v>54</v>
      </c>
      <c r="P27" s="10" t="s">
        <v>110</v>
      </c>
      <c r="Q27" s="10">
        <v>49.3</v>
      </c>
      <c r="R27" s="10">
        <v>20</v>
      </c>
      <c r="S27" s="10">
        <v>41474147</v>
      </c>
    </row>
    <row r="28" spans="2:19" x14ac:dyDescent="0.25">
      <c r="B28" s="9" t="s">
        <v>77</v>
      </c>
      <c r="C28" s="9" t="s">
        <v>41</v>
      </c>
      <c r="D28" s="9" t="s">
        <v>34</v>
      </c>
      <c r="E28" s="9" t="s">
        <v>38</v>
      </c>
      <c r="F28" s="9" t="s">
        <v>74</v>
      </c>
      <c r="G28" s="9">
        <v>13.25</v>
      </c>
      <c r="H28" s="9">
        <v>30</v>
      </c>
      <c r="I28" s="9">
        <v>45857595</v>
      </c>
      <c r="L28" s="9" t="s">
        <v>111</v>
      </c>
      <c r="M28" s="9" t="s">
        <v>41</v>
      </c>
      <c r="N28" s="9" t="s">
        <v>105</v>
      </c>
      <c r="O28" s="9" t="s">
        <v>42</v>
      </c>
      <c r="P28" s="9" t="s">
        <v>43</v>
      </c>
      <c r="Q28" s="9">
        <v>31</v>
      </c>
      <c r="R28" s="9">
        <v>10</v>
      </c>
      <c r="S28" s="9">
        <v>45484441</v>
      </c>
    </row>
    <row r="29" spans="2:19" x14ac:dyDescent="0.25">
      <c r="L29" s="10" t="s">
        <v>112</v>
      </c>
      <c r="M29" s="10" t="s">
        <v>48</v>
      </c>
      <c r="N29" s="10" t="s">
        <v>34</v>
      </c>
      <c r="O29" s="10" t="s">
        <v>38</v>
      </c>
      <c r="P29" s="10" t="s">
        <v>74</v>
      </c>
      <c r="Q29" s="10">
        <v>62.5</v>
      </c>
      <c r="R29" s="10">
        <v>25</v>
      </c>
      <c r="S29" s="10">
        <v>42454125</v>
      </c>
    </row>
    <row r="30" spans="2:19" x14ac:dyDescent="0.25">
      <c r="L30" s="9" t="s">
        <v>113</v>
      </c>
      <c r="M30" s="9" t="s">
        <v>33</v>
      </c>
      <c r="N30" s="9" t="s">
        <v>34</v>
      </c>
      <c r="O30" s="9" t="s">
        <v>54</v>
      </c>
      <c r="P30" s="9" t="s">
        <v>114</v>
      </c>
      <c r="Q30" s="9">
        <v>17.45</v>
      </c>
      <c r="R30" s="9">
        <v>30</v>
      </c>
      <c r="S30" s="9">
        <v>45865253</v>
      </c>
    </row>
    <row r="31" spans="2:19" x14ac:dyDescent="0.25">
      <c r="B31" s="14"/>
      <c r="L31" s="10" t="s">
        <v>115</v>
      </c>
      <c r="M31" s="10" t="s">
        <v>51</v>
      </c>
      <c r="N31" s="10" t="s">
        <v>45</v>
      </c>
      <c r="O31" s="10" t="s">
        <v>38</v>
      </c>
      <c r="P31" s="10" t="s">
        <v>74</v>
      </c>
      <c r="Q31" s="10">
        <v>15</v>
      </c>
      <c r="R31" s="10">
        <v>10</v>
      </c>
      <c r="S31" s="10">
        <v>32521285</v>
      </c>
    </row>
    <row r="32" spans="2:19" x14ac:dyDescent="0.25">
      <c r="B32" s="14"/>
      <c r="L32" s="9" t="s">
        <v>116</v>
      </c>
      <c r="M32" s="9" t="s">
        <v>51</v>
      </c>
      <c r="N32" s="9" t="s">
        <v>34</v>
      </c>
      <c r="O32" s="9" t="s">
        <v>42</v>
      </c>
      <c r="P32" s="9" t="s">
        <v>117</v>
      </c>
      <c r="Q32" s="9">
        <v>13</v>
      </c>
      <c r="R32" s="9">
        <v>40</v>
      </c>
      <c r="S32" s="9">
        <v>96585214</v>
      </c>
    </row>
    <row r="33" spans="12:19" x14ac:dyDescent="0.25">
      <c r="L33" s="10" t="s">
        <v>118</v>
      </c>
      <c r="M33" s="10" t="s">
        <v>41</v>
      </c>
      <c r="N33" s="10" t="s">
        <v>34</v>
      </c>
      <c r="O33" s="10" t="s">
        <v>35</v>
      </c>
      <c r="P33" s="10" t="s">
        <v>119</v>
      </c>
      <c r="Q33" s="10">
        <v>12.5</v>
      </c>
      <c r="R33" s="10">
        <v>35</v>
      </c>
      <c r="S33" s="10">
        <v>23565874</v>
      </c>
    </row>
    <row r="34" spans="12:19" x14ac:dyDescent="0.25">
      <c r="L34" s="9" t="s">
        <v>120</v>
      </c>
      <c r="M34" s="9" t="s">
        <v>48</v>
      </c>
      <c r="N34" s="9" t="s">
        <v>34</v>
      </c>
      <c r="O34" s="9" t="s">
        <v>42</v>
      </c>
      <c r="P34" s="9" t="s">
        <v>43</v>
      </c>
      <c r="Q34" s="9">
        <v>31</v>
      </c>
      <c r="R34" s="9">
        <v>70</v>
      </c>
      <c r="S34" s="9">
        <v>10104152</v>
      </c>
    </row>
    <row r="35" spans="12:19" x14ac:dyDescent="0.25">
      <c r="L35" s="10" t="s">
        <v>121</v>
      </c>
      <c r="M35" s="10" t="s">
        <v>33</v>
      </c>
      <c r="N35" s="10" t="s">
        <v>105</v>
      </c>
      <c r="O35" s="10" t="s">
        <v>54</v>
      </c>
      <c r="P35" s="10" t="s">
        <v>88</v>
      </c>
      <c r="Q35" s="10">
        <v>14</v>
      </c>
      <c r="R35" s="10">
        <v>5</v>
      </c>
      <c r="S35" s="10">
        <v>10145258</v>
      </c>
    </row>
    <row r="36" spans="12:19" x14ac:dyDescent="0.25">
      <c r="L36" s="9" t="s">
        <v>122</v>
      </c>
      <c r="M36" s="9" t="s">
        <v>33</v>
      </c>
      <c r="N36" s="9" t="s">
        <v>105</v>
      </c>
      <c r="O36" s="9" t="s">
        <v>38</v>
      </c>
      <c r="P36" s="9" t="s">
        <v>39</v>
      </c>
      <c r="Q36" s="9">
        <v>19</v>
      </c>
      <c r="R36" s="9">
        <v>20</v>
      </c>
      <c r="S36" s="9">
        <v>10246389</v>
      </c>
    </row>
    <row r="37" spans="12:19" x14ac:dyDescent="0.25">
      <c r="L37" s="10" t="s">
        <v>123</v>
      </c>
      <c r="M37" s="10" t="s">
        <v>51</v>
      </c>
      <c r="N37" s="10" t="s">
        <v>105</v>
      </c>
      <c r="O37" s="10" t="s">
        <v>54</v>
      </c>
      <c r="P37" s="10" t="s">
        <v>63</v>
      </c>
      <c r="Q37" s="10">
        <v>12.5</v>
      </c>
      <c r="R37" s="10">
        <v>18</v>
      </c>
      <c r="S37" s="10">
        <v>41174875</v>
      </c>
    </row>
    <row r="38" spans="12:19" x14ac:dyDescent="0.25">
      <c r="L38" s="9" t="s">
        <v>124</v>
      </c>
      <c r="M38" s="9" t="s">
        <v>33</v>
      </c>
      <c r="N38" s="9" t="s">
        <v>45</v>
      </c>
      <c r="O38" s="9" t="s">
        <v>35</v>
      </c>
      <c r="P38" s="9" t="s">
        <v>36</v>
      </c>
      <c r="Q38" s="9">
        <v>6</v>
      </c>
      <c r="R38" s="9">
        <v>5</v>
      </c>
      <c r="S38" s="9">
        <v>47484564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4E93-774C-4F83-A417-93B83BDCCEDC}">
  <dimension ref="A5:G16"/>
  <sheetViews>
    <sheetView zoomScale="140" zoomScaleNormal="140" workbookViewId="0">
      <selection activeCell="C16" sqref="C16"/>
    </sheetView>
  </sheetViews>
  <sheetFormatPr baseColWidth="10" defaultRowHeight="15" x14ac:dyDescent="0.25"/>
  <cols>
    <col min="3" max="3" width="14.140625" customWidth="1"/>
    <col min="4" max="4" width="14.140625" bestFit="1" customWidth="1"/>
    <col min="5" max="5" width="14.85546875" bestFit="1" customWidth="1"/>
    <col min="6" max="6" width="16.5703125" bestFit="1" customWidth="1"/>
    <col min="7" max="7" width="14" bestFit="1" customWidth="1"/>
  </cols>
  <sheetData>
    <row r="5" spans="1:7" x14ac:dyDescent="0.25">
      <c r="G5" t="s">
        <v>0</v>
      </c>
    </row>
    <row r="7" spans="1:7" x14ac:dyDescent="0.25">
      <c r="A7" s="38">
        <v>1</v>
      </c>
      <c r="B7" s="27" t="s">
        <v>143</v>
      </c>
      <c r="C7" s="6">
        <v>45852145</v>
      </c>
      <c r="D7" s="6">
        <v>45821452</v>
      </c>
      <c r="E7" s="6">
        <v>58632541</v>
      </c>
      <c r="F7" s="6">
        <v>4142522</v>
      </c>
      <c r="G7" s="6">
        <v>104521422</v>
      </c>
    </row>
    <row r="8" spans="1:7" x14ac:dyDescent="0.25">
      <c r="A8" s="38">
        <v>2</v>
      </c>
      <c r="B8" s="27" t="s">
        <v>192</v>
      </c>
      <c r="C8" s="6" t="s">
        <v>199</v>
      </c>
      <c r="D8" s="6" t="s">
        <v>200</v>
      </c>
      <c r="E8" s="6" t="s">
        <v>201</v>
      </c>
      <c r="F8" s="6" t="s">
        <v>202</v>
      </c>
      <c r="G8" s="6" t="s">
        <v>203</v>
      </c>
    </row>
    <row r="9" spans="1:7" x14ac:dyDescent="0.25">
      <c r="A9" s="38">
        <v>3</v>
      </c>
      <c r="B9" s="27" t="s">
        <v>197</v>
      </c>
      <c r="C9" s="6" t="s">
        <v>204</v>
      </c>
      <c r="D9" s="6" t="s">
        <v>204</v>
      </c>
      <c r="E9" s="6" t="s">
        <v>205</v>
      </c>
      <c r="F9" s="6" t="s">
        <v>204</v>
      </c>
      <c r="G9" s="6" t="s">
        <v>205</v>
      </c>
    </row>
    <row r="10" spans="1:7" x14ac:dyDescent="0.25">
      <c r="A10" s="38">
        <v>4</v>
      </c>
      <c r="B10" s="27" t="s">
        <v>198</v>
      </c>
      <c r="C10" s="6">
        <v>25</v>
      </c>
      <c r="D10" s="6">
        <v>26</v>
      </c>
      <c r="E10" s="6">
        <v>30</v>
      </c>
      <c r="F10" s="6">
        <v>21</v>
      </c>
      <c r="G10" s="6">
        <v>25</v>
      </c>
    </row>
    <row r="13" spans="1:7" x14ac:dyDescent="0.25">
      <c r="B13" s="28" t="s">
        <v>143</v>
      </c>
      <c r="C13" s="43"/>
    </row>
    <row r="14" spans="1:7" x14ac:dyDescent="0.25">
      <c r="B14" s="28" t="s">
        <v>192</v>
      </c>
      <c r="C14" s="43"/>
    </row>
    <row r="15" spans="1:7" x14ac:dyDescent="0.25">
      <c r="B15" s="28" t="s">
        <v>197</v>
      </c>
      <c r="C15" s="43"/>
    </row>
    <row r="16" spans="1:7" x14ac:dyDescent="0.25">
      <c r="B16" s="28" t="s">
        <v>198</v>
      </c>
      <c r="C16" s="4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66FC-227D-451E-9857-EFBA2428AC90}">
  <dimension ref="B2:G15"/>
  <sheetViews>
    <sheetView zoomScale="190" zoomScaleNormal="190" workbookViewId="0">
      <selection activeCell="B3" sqref="B3:D15"/>
    </sheetView>
  </sheetViews>
  <sheetFormatPr baseColWidth="10" defaultRowHeight="15" x14ac:dyDescent="0.25"/>
  <cols>
    <col min="2" max="2" width="17.5703125" customWidth="1"/>
    <col min="3" max="3" width="26.140625" customWidth="1"/>
    <col min="4" max="4" width="11.42578125" style="37"/>
    <col min="6" max="6" width="18.28515625" customWidth="1"/>
    <col min="7" max="7" width="13.7109375" customWidth="1"/>
  </cols>
  <sheetData>
    <row r="2" spans="2:7" ht="24" customHeight="1" x14ac:dyDescent="0.25">
      <c r="B2" s="16" t="s">
        <v>193</v>
      </c>
      <c r="C2" s="16" t="s">
        <v>193</v>
      </c>
      <c r="D2" s="16" t="s">
        <v>194</v>
      </c>
    </row>
    <row r="3" spans="2:7" x14ac:dyDescent="0.25">
      <c r="B3" s="77">
        <v>0</v>
      </c>
      <c r="C3" s="77">
        <v>1000</v>
      </c>
      <c r="D3" s="78">
        <v>0</v>
      </c>
    </row>
    <row r="4" spans="2:7" x14ac:dyDescent="0.25">
      <c r="B4" s="77">
        <v>1000</v>
      </c>
      <c r="C4" s="77">
        <v>1500</v>
      </c>
      <c r="D4" s="78">
        <v>0.02</v>
      </c>
    </row>
    <row r="5" spans="2:7" x14ac:dyDescent="0.25">
      <c r="B5" s="77">
        <v>1500</v>
      </c>
      <c r="C5" s="77">
        <v>2000</v>
      </c>
      <c r="D5" s="78">
        <v>0.03</v>
      </c>
    </row>
    <row r="6" spans="2:7" ht="21" x14ac:dyDescent="0.35">
      <c r="B6" s="77">
        <v>2000</v>
      </c>
      <c r="C6" s="77">
        <v>2500</v>
      </c>
      <c r="D6" s="78">
        <v>0.04</v>
      </c>
      <c r="F6" s="45"/>
    </row>
    <row r="7" spans="2:7" ht="21" x14ac:dyDescent="0.35">
      <c r="B7" s="77">
        <v>2500</v>
      </c>
      <c r="C7" s="77">
        <v>3000</v>
      </c>
      <c r="D7" s="78">
        <v>0.05</v>
      </c>
      <c r="F7" s="46"/>
      <c r="G7" s="21"/>
    </row>
    <row r="8" spans="2:7" x14ac:dyDescent="0.25">
      <c r="B8" s="77">
        <v>3000</v>
      </c>
      <c r="C8" s="77">
        <v>3500</v>
      </c>
      <c r="D8" s="78">
        <v>0.06</v>
      </c>
    </row>
    <row r="9" spans="2:7" x14ac:dyDescent="0.25">
      <c r="B9" s="77">
        <v>3500</v>
      </c>
      <c r="C9" s="77">
        <v>4000</v>
      </c>
      <c r="D9" s="78">
        <v>7.0000000000000007E-2</v>
      </c>
    </row>
    <row r="10" spans="2:7" x14ac:dyDescent="0.25">
      <c r="B10" s="77">
        <v>4000</v>
      </c>
      <c r="C10" s="77">
        <v>4500</v>
      </c>
      <c r="D10" s="78">
        <v>0.08</v>
      </c>
    </row>
    <row r="11" spans="2:7" x14ac:dyDescent="0.25">
      <c r="B11" s="77">
        <v>4500</v>
      </c>
      <c r="C11" s="77">
        <v>5000</v>
      </c>
      <c r="D11" s="78">
        <v>0.09</v>
      </c>
    </row>
    <row r="12" spans="2:7" x14ac:dyDescent="0.25">
      <c r="B12" s="77">
        <v>5000</v>
      </c>
      <c r="C12" s="77">
        <v>5500</v>
      </c>
      <c r="D12" s="78">
        <v>0.1</v>
      </c>
    </row>
    <row r="13" spans="2:7" x14ac:dyDescent="0.25">
      <c r="B13" s="77">
        <v>5500</v>
      </c>
      <c r="C13" s="77">
        <v>6000</v>
      </c>
      <c r="D13" s="78">
        <v>0.11</v>
      </c>
    </row>
    <row r="14" spans="2:7" x14ac:dyDescent="0.25">
      <c r="B14" s="77">
        <v>6000</v>
      </c>
      <c r="C14" s="77">
        <v>6500</v>
      </c>
      <c r="D14" s="78">
        <v>0.12</v>
      </c>
    </row>
    <row r="15" spans="2:7" x14ac:dyDescent="0.25">
      <c r="B15" s="77">
        <v>6500</v>
      </c>
      <c r="C15" s="77">
        <v>7000</v>
      </c>
      <c r="D15" s="78">
        <v>0.13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20"/>
  <sheetViews>
    <sheetView zoomScale="118" zoomScaleNormal="118" workbookViewId="0">
      <selection activeCell="I5" sqref="I5"/>
    </sheetView>
  </sheetViews>
  <sheetFormatPr baseColWidth="10" defaultRowHeight="15" x14ac:dyDescent="0.25"/>
  <cols>
    <col min="1" max="1" width="4.5703125" customWidth="1"/>
    <col min="2" max="2" width="26.7109375" customWidth="1"/>
    <col min="3" max="5" width="13.140625" customWidth="1"/>
    <col min="6" max="6" width="21" customWidth="1"/>
    <col min="7" max="7" width="20.7109375" customWidth="1"/>
    <col min="8" max="8" width="18.140625" customWidth="1"/>
    <col min="9" max="9" width="39.42578125" customWidth="1"/>
    <col min="10" max="10" width="15.42578125" customWidth="1"/>
  </cols>
  <sheetData>
    <row r="2" spans="2:10" ht="22.5" customHeight="1" x14ac:dyDescent="0.25">
      <c r="B2" s="17" t="s">
        <v>207</v>
      </c>
      <c r="C2" s="17" t="s">
        <v>144</v>
      </c>
      <c r="D2" s="17" t="s">
        <v>161</v>
      </c>
      <c r="E2" s="17" t="s">
        <v>160</v>
      </c>
      <c r="F2" s="16" t="s">
        <v>13</v>
      </c>
      <c r="G2" s="16" t="s">
        <v>20</v>
      </c>
    </row>
    <row r="3" spans="2:10" x14ac:dyDescent="0.25">
      <c r="B3" s="1" t="str">
        <f>_xlfn.CONCAT(C3," ",D3," ",E3)</f>
        <v>Julian Iberico Montoya</v>
      </c>
      <c r="C3" s="1" t="s">
        <v>145</v>
      </c>
      <c r="D3" s="1" t="s">
        <v>162</v>
      </c>
      <c r="E3" s="1" t="s">
        <v>180</v>
      </c>
      <c r="F3" s="4" t="s">
        <v>14</v>
      </c>
      <c r="G3" s="5">
        <v>50000</v>
      </c>
    </row>
    <row r="4" spans="2:10" x14ac:dyDescent="0.25">
      <c r="B4" s="1" t="str">
        <f t="shared" ref="B4:B20" si="0">_xlfn.CONCAT(C4," ",D4," ",E4)</f>
        <v>Marco Sanchez Velásquez</v>
      </c>
      <c r="C4" s="47" t="s">
        <v>146</v>
      </c>
      <c r="D4" s="1" t="s">
        <v>163</v>
      </c>
      <c r="E4" s="1" t="s">
        <v>181</v>
      </c>
      <c r="F4" s="4" t="s">
        <v>15</v>
      </c>
      <c r="G4" s="5">
        <v>65000</v>
      </c>
      <c r="I4" s="15"/>
    </row>
    <row r="5" spans="2:10" ht="26.25" x14ac:dyDescent="0.4">
      <c r="B5" s="1" t="str">
        <f t="shared" si="0"/>
        <v>Marcia Olortegui Hernández</v>
      </c>
      <c r="C5" s="1" t="s">
        <v>147</v>
      </c>
      <c r="D5" s="1" t="s">
        <v>164</v>
      </c>
      <c r="E5" s="1" t="s">
        <v>182</v>
      </c>
      <c r="F5" s="4" t="s">
        <v>16</v>
      </c>
      <c r="G5" s="5">
        <v>68000</v>
      </c>
      <c r="I5" s="48"/>
    </row>
    <row r="6" spans="2:10" ht="39" customHeight="1" x14ac:dyDescent="0.5">
      <c r="B6" s="1" t="str">
        <f t="shared" si="0"/>
        <v>Luis Urrutia Izquierdo</v>
      </c>
      <c r="C6" s="2" t="s">
        <v>148</v>
      </c>
      <c r="D6" s="1" t="s">
        <v>165</v>
      </c>
      <c r="E6" s="1" t="s">
        <v>183</v>
      </c>
      <c r="F6" s="4" t="s">
        <v>17</v>
      </c>
      <c r="G6" s="5">
        <v>15000</v>
      </c>
      <c r="H6" s="13"/>
      <c r="I6" s="49"/>
      <c r="J6" s="13"/>
    </row>
    <row r="7" spans="2:10" x14ac:dyDescent="0.25">
      <c r="B7" s="1" t="str">
        <f t="shared" si="0"/>
        <v>Marco Gil Baca</v>
      </c>
      <c r="C7" s="47" t="s">
        <v>146</v>
      </c>
      <c r="D7" s="1" t="s">
        <v>166</v>
      </c>
      <c r="E7" s="1" t="s">
        <v>184</v>
      </c>
      <c r="F7" s="4" t="s">
        <v>18</v>
      </c>
      <c r="G7" s="5">
        <v>14000</v>
      </c>
      <c r="H7" s="14"/>
      <c r="I7" s="15"/>
      <c r="J7" s="14"/>
    </row>
    <row r="8" spans="2:10" x14ac:dyDescent="0.25">
      <c r="B8" s="1" t="str">
        <f t="shared" si="0"/>
        <v>Cinthia Arreguin Contreas</v>
      </c>
      <c r="C8" s="1" t="s">
        <v>149</v>
      </c>
      <c r="D8" s="1" t="s">
        <v>167</v>
      </c>
      <c r="E8" s="1" t="s">
        <v>185</v>
      </c>
      <c r="F8" s="4" t="s">
        <v>19</v>
      </c>
      <c r="G8" s="5">
        <v>11200</v>
      </c>
      <c r="H8" s="14"/>
      <c r="I8" s="15"/>
      <c r="J8" s="14"/>
    </row>
    <row r="9" spans="2:10" x14ac:dyDescent="0.25">
      <c r="B9" s="1" t="str">
        <f t="shared" si="0"/>
        <v>Melisa Caperon Soria</v>
      </c>
      <c r="C9" s="1" t="s">
        <v>150</v>
      </c>
      <c r="D9" s="1" t="s">
        <v>168</v>
      </c>
      <c r="E9" s="1" t="s">
        <v>186</v>
      </c>
      <c r="F9" s="4" t="s">
        <v>14</v>
      </c>
      <c r="G9" s="5">
        <v>85000</v>
      </c>
      <c r="H9" s="14"/>
      <c r="I9" s="15"/>
      <c r="J9" s="14"/>
    </row>
    <row r="10" spans="2:10" x14ac:dyDescent="0.25">
      <c r="B10" s="1" t="str">
        <f t="shared" si="0"/>
        <v>Mario Salinas Arce</v>
      </c>
      <c r="C10" s="1" t="s">
        <v>151</v>
      </c>
      <c r="D10" s="1" t="s">
        <v>169</v>
      </c>
      <c r="E10" s="1" t="s">
        <v>187</v>
      </c>
      <c r="F10" s="4" t="s">
        <v>15</v>
      </c>
      <c r="G10" s="5">
        <v>15240</v>
      </c>
      <c r="H10" s="14"/>
      <c r="I10" s="15"/>
      <c r="J10" s="14"/>
    </row>
    <row r="11" spans="2:10" x14ac:dyDescent="0.25">
      <c r="B11" s="1" t="str">
        <f t="shared" si="0"/>
        <v>Liz Rodriguez Fernández</v>
      </c>
      <c r="C11" s="1" t="s">
        <v>152</v>
      </c>
      <c r="D11" s="1" t="s">
        <v>170</v>
      </c>
      <c r="E11" s="1" t="s">
        <v>188</v>
      </c>
      <c r="F11" s="4" t="s">
        <v>16</v>
      </c>
      <c r="G11" s="5">
        <v>16000</v>
      </c>
      <c r="H11" s="14"/>
      <c r="I11" s="15"/>
      <c r="J11" s="14"/>
    </row>
    <row r="12" spans="2:10" x14ac:dyDescent="0.25">
      <c r="B12" s="1" t="str">
        <f t="shared" si="0"/>
        <v>Antonio Aquino Urrutia</v>
      </c>
      <c r="C12" s="1" t="s">
        <v>153</v>
      </c>
      <c r="D12" s="1" t="s">
        <v>171</v>
      </c>
      <c r="E12" s="1" t="s">
        <v>165</v>
      </c>
      <c r="F12" s="4" t="s">
        <v>17</v>
      </c>
      <c r="G12" s="5">
        <v>17500</v>
      </c>
      <c r="H12" s="14"/>
      <c r="I12" s="15"/>
      <c r="J12" s="14"/>
    </row>
    <row r="13" spans="2:10" x14ac:dyDescent="0.25">
      <c r="B13" s="1" t="str">
        <f t="shared" si="0"/>
        <v>José Tenazoa Gil</v>
      </c>
      <c r="C13" s="1" t="s">
        <v>154</v>
      </c>
      <c r="D13" s="1" t="s">
        <v>172</v>
      </c>
      <c r="E13" s="1" t="s">
        <v>166</v>
      </c>
      <c r="F13" s="4" t="s">
        <v>18</v>
      </c>
      <c r="G13" s="5">
        <v>15400</v>
      </c>
      <c r="H13" s="14"/>
      <c r="I13" s="15"/>
      <c r="J13" s="14"/>
    </row>
    <row r="14" spans="2:10" x14ac:dyDescent="0.25">
      <c r="B14" s="1" t="str">
        <f t="shared" si="0"/>
        <v>Luis Ushiñagua Caperon</v>
      </c>
      <c r="C14" s="2" t="s">
        <v>148</v>
      </c>
      <c r="D14" s="1" t="s">
        <v>173</v>
      </c>
      <c r="E14" s="1" t="s">
        <v>168</v>
      </c>
      <c r="F14" s="4" t="s">
        <v>19</v>
      </c>
      <c r="G14" s="5">
        <v>13000</v>
      </c>
      <c r="H14" s="14"/>
      <c r="I14" s="15"/>
      <c r="J14" s="14"/>
    </row>
    <row r="15" spans="2:10" x14ac:dyDescent="0.25">
      <c r="B15" s="1" t="str">
        <f t="shared" si="0"/>
        <v>Marco Valdez Salinas</v>
      </c>
      <c r="C15" s="47" t="s">
        <v>146</v>
      </c>
      <c r="D15" s="1" t="s">
        <v>174</v>
      </c>
      <c r="E15" s="1" t="s">
        <v>169</v>
      </c>
      <c r="F15" s="4" t="s">
        <v>14</v>
      </c>
      <c r="G15" s="5">
        <v>12100</v>
      </c>
      <c r="I15" s="15"/>
    </row>
    <row r="16" spans="2:10" x14ac:dyDescent="0.25">
      <c r="B16" s="1" t="str">
        <f t="shared" si="0"/>
        <v>María Arias Capio</v>
      </c>
      <c r="C16" s="1" t="s">
        <v>155</v>
      </c>
      <c r="D16" s="1" t="s">
        <v>175</v>
      </c>
      <c r="E16" s="1" t="s">
        <v>189</v>
      </c>
      <c r="F16" s="4" t="s">
        <v>15</v>
      </c>
      <c r="G16" s="5">
        <v>15000</v>
      </c>
      <c r="I16" s="15"/>
    </row>
    <row r="17" spans="2:9" x14ac:dyDescent="0.25">
      <c r="B17" s="1" t="str">
        <f t="shared" si="0"/>
        <v>Ruth García Iberico</v>
      </c>
      <c r="C17" s="1" t="s">
        <v>156</v>
      </c>
      <c r="D17" s="1" t="s">
        <v>176</v>
      </c>
      <c r="E17" s="1" t="s">
        <v>162</v>
      </c>
      <c r="F17" s="4" t="s">
        <v>16</v>
      </c>
      <c r="G17" s="5">
        <v>14000</v>
      </c>
      <c r="I17" s="15"/>
    </row>
    <row r="18" spans="2:9" x14ac:dyDescent="0.25">
      <c r="B18" s="1" t="str">
        <f t="shared" si="0"/>
        <v>Paola Peres Olortegui</v>
      </c>
      <c r="C18" s="1" t="s">
        <v>157</v>
      </c>
      <c r="D18" s="1" t="s">
        <v>177</v>
      </c>
      <c r="E18" s="1" t="s">
        <v>164</v>
      </c>
      <c r="F18" s="4" t="s">
        <v>17</v>
      </c>
      <c r="G18" s="5">
        <v>18000</v>
      </c>
      <c r="I18" s="15"/>
    </row>
    <row r="19" spans="2:9" x14ac:dyDescent="0.25">
      <c r="B19" s="1" t="str">
        <f t="shared" si="0"/>
        <v>Jhonny Rivas Amasifuen</v>
      </c>
      <c r="C19" s="1" t="s">
        <v>158</v>
      </c>
      <c r="D19" s="1" t="s">
        <v>178</v>
      </c>
      <c r="E19" s="1" t="s">
        <v>190</v>
      </c>
      <c r="F19" s="4" t="s">
        <v>18</v>
      </c>
      <c r="G19" s="5">
        <v>16800</v>
      </c>
      <c r="I19" s="15"/>
    </row>
    <row r="20" spans="2:9" x14ac:dyDescent="0.25">
      <c r="B20" s="1" t="str">
        <f t="shared" si="0"/>
        <v>Marcial Carpio Tarazona</v>
      </c>
      <c r="C20" s="1" t="s">
        <v>159</v>
      </c>
      <c r="D20" s="1" t="s">
        <v>179</v>
      </c>
      <c r="E20" s="1" t="s">
        <v>191</v>
      </c>
      <c r="F20" s="4" t="s">
        <v>19</v>
      </c>
      <c r="G20" s="5">
        <v>14502</v>
      </c>
      <c r="I20" s="1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BD0A-E53E-4888-B183-6B7CD363E355}">
  <dimension ref="B1:G26"/>
  <sheetViews>
    <sheetView showGridLines="0" topLeftCell="A5" zoomScale="150" zoomScaleNormal="150" workbookViewId="0">
      <selection activeCell="C2" sqref="C2"/>
    </sheetView>
  </sheetViews>
  <sheetFormatPr baseColWidth="10" defaultRowHeight="15" x14ac:dyDescent="0.25"/>
  <cols>
    <col min="1" max="1" width="2.42578125" customWidth="1"/>
    <col min="3" max="3" width="15.28515625" customWidth="1"/>
    <col min="4" max="4" width="13.42578125" customWidth="1"/>
    <col min="5" max="5" width="15" customWidth="1"/>
    <col min="6" max="6" width="4" customWidth="1"/>
  </cols>
  <sheetData>
    <row r="1" spans="2:7" ht="6.75" customHeight="1" x14ac:dyDescent="0.25"/>
    <row r="2" spans="2:7" x14ac:dyDescent="0.25">
      <c r="B2" s="9" t="s">
        <v>25</v>
      </c>
      <c r="C2" s="9"/>
    </row>
    <row r="3" spans="2:7" x14ac:dyDescent="0.25">
      <c r="B3" s="10" t="s">
        <v>26</v>
      </c>
      <c r="C3" s="1"/>
    </row>
    <row r="4" spans="2:7" x14ac:dyDescent="0.25">
      <c r="B4" s="9" t="s">
        <v>195</v>
      </c>
      <c r="C4" s="25"/>
    </row>
    <row r="5" spans="2:7" x14ac:dyDescent="0.25">
      <c r="B5" s="10" t="s">
        <v>196</v>
      </c>
      <c r="C5" s="1"/>
    </row>
    <row r="7" spans="2:7" ht="18.75" customHeight="1" x14ac:dyDescent="0.25">
      <c r="B7" s="24" t="s">
        <v>25</v>
      </c>
      <c r="C7" s="24" t="s">
        <v>26</v>
      </c>
      <c r="D7" s="24" t="s">
        <v>27</v>
      </c>
      <c r="E7" s="24" t="s">
        <v>28</v>
      </c>
      <c r="F7" s="22"/>
    </row>
    <row r="8" spans="2:7" x14ac:dyDescent="0.25">
      <c r="B8" s="9" t="s">
        <v>32</v>
      </c>
      <c r="C8" s="9" t="s">
        <v>33</v>
      </c>
      <c r="D8" s="9" t="s">
        <v>34</v>
      </c>
      <c r="E8" s="9" t="s">
        <v>35</v>
      </c>
      <c r="F8" s="23"/>
      <c r="G8" s="23"/>
    </row>
    <row r="9" spans="2:7" x14ac:dyDescent="0.25">
      <c r="B9" s="10" t="s">
        <v>37</v>
      </c>
      <c r="C9" s="10" t="s">
        <v>33</v>
      </c>
      <c r="D9" s="10" t="s">
        <v>34</v>
      </c>
      <c r="E9" s="10" t="s">
        <v>38</v>
      </c>
      <c r="F9" s="23"/>
      <c r="G9" s="23"/>
    </row>
    <row r="10" spans="2:7" x14ac:dyDescent="0.25">
      <c r="B10" s="9" t="s">
        <v>40</v>
      </c>
      <c r="C10" s="9" t="s">
        <v>41</v>
      </c>
      <c r="D10" s="9" t="s">
        <v>34</v>
      </c>
      <c r="E10" s="9" t="s">
        <v>42</v>
      </c>
      <c r="F10" s="23"/>
      <c r="G10" s="23"/>
    </row>
    <row r="11" spans="2:7" x14ac:dyDescent="0.25">
      <c r="B11" s="10" t="s">
        <v>44</v>
      </c>
      <c r="C11" s="10" t="s">
        <v>41</v>
      </c>
      <c r="D11" s="10" t="s">
        <v>45</v>
      </c>
      <c r="E11" s="10" t="s">
        <v>38</v>
      </c>
      <c r="F11" s="23"/>
      <c r="G11" s="23"/>
    </row>
    <row r="12" spans="2:7" x14ac:dyDescent="0.25">
      <c r="B12" s="9" t="s">
        <v>47</v>
      </c>
      <c r="C12" s="9" t="s">
        <v>48</v>
      </c>
      <c r="D12" s="9" t="s">
        <v>45</v>
      </c>
      <c r="E12" s="9" t="s">
        <v>38</v>
      </c>
      <c r="F12" s="23"/>
    </row>
    <row r="13" spans="2:7" x14ac:dyDescent="0.25">
      <c r="B13" s="10" t="s">
        <v>50</v>
      </c>
      <c r="C13" s="10" t="s">
        <v>51</v>
      </c>
      <c r="D13" s="10" t="s">
        <v>45</v>
      </c>
      <c r="E13" s="10" t="s">
        <v>38</v>
      </c>
      <c r="F13" s="23"/>
    </row>
    <row r="14" spans="2:7" x14ac:dyDescent="0.25">
      <c r="B14" s="9" t="s">
        <v>53</v>
      </c>
      <c r="C14" s="9" t="s">
        <v>41</v>
      </c>
      <c r="D14" s="9" t="s">
        <v>45</v>
      </c>
      <c r="E14" s="9" t="s">
        <v>54</v>
      </c>
      <c r="F14" s="23"/>
    </row>
    <row r="15" spans="2:7" x14ac:dyDescent="0.25">
      <c r="B15" s="10" t="s">
        <v>56</v>
      </c>
      <c r="C15" s="10" t="s">
        <v>41</v>
      </c>
      <c r="D15" s="10" t="s">
        <v>34</v>
      </c>
      <c r="E15" s="10" t="s">
        <v>38</v>
      </c>
      <c r="F15" s="23"/>
    </row>
    <row r="16" spans="2:7" x14ac:dyDescent="0.25">
      <c r="B16" s="9" t="s">
        <v>58</v>
      </c>
      <c r="C16" s="9" t="s">
        <v>33</v>
      </c>
      <c r="D16" s="9" t="s">
        <v>34</v>
      </c>
      <c r="E16" s="9" t="s">
        <v>42</v>
      </c>
      <c r="F16" s="23"/>
    </row>
    <row r="17" spans="2:6" x14ac:dyDescent="0.25">
      <c r="B17" s="10" t="s">
        <v>60</v>
      </c>
      <c r="C17" s="10" t="s">
        <v>41</v>
      </c>
      <c r="D17" s="10" t="s">
        <v>34</v>
      </c>
      <c r="E17" s="10" t="s">
        <v>35</v>
      </c>
      <c r="F17" s="23"/>
    </row>
    <row r="18" spans="2:6" x14ac:dyDescent="0.25">
      <c r="B18" s="9" t="s">
        <v>62</v>
      </c>
      <c r="C18" s="9" t="s">
        <v>51</v>
      </c>
      <c r="D18" s="9" t="s">
        <v>34</v>
      </c>
      <c r="E18" s="9" t="s">
        <v>54</v>
      </c>
      <c r="F18" s="23"/>
    </row>
    <row r="19" spans="2:6" x14ac:dyDescent="0.25">
      <c r="B19" s="10" t="s">
        <v>64</v>
      </c>
      <c r="C19" s="10" t="s">
        <v>51</v>
      </c>
      <c r="D19" s="10" t="s">
        <v>65</v>
      </c>
      <c r="E19" s="10" t="s">
        <v>38</v>
      </c>
      <c r="F19" s="23"/>
    </row>
    <row r="20" spans="2:6" x14ac:dyDescent="0.25">
      <c r="B20" s="9" t="s">
        <v>66</v>
      </c>
      <c r="C20" s="9" t="s">
        <v>33</v>
      </c>
      <c r="D20" s="9" t="s">
        <v>65</v>
      </c>
      <c r="E20" s="9" t="s">
        <v>42</v>
      </c>
      <c r="F20" s="23"/>
    </row>
    <row r="21" spans="2:6" x14ac:dyDescent="0.25">
      <c r="B21" s="10" t="s">
        <v>68</v>
      </c>
      <c r="C21" s="10" t="s">
        <v>33</v>
      </c>
      <c r="D21" s="10" t="s">
        <v>65</v>
      </c>
      <c r="E21" s="10" t="s">
        <v>35</v>
      </c>
      <c r="F21" s="23"/>
    </row>
    <row r="22" spans="2:6" x14ac:dyDescent="0.25">
      <c r="B22" s="9" t="s">
        <v>69</v>
      </c>
      <c r="C22" s="9" t="s">
        <v>41</v>
      </c>
      <c r="D22" s="9" t="s">
        <v>65</v>
      </c>
      <c r="E22" s="9" t="s">
        <v>35</v>
      </c>
      <c r="F22" s="23"/>
    </row>
    <row r="23" spans="2:6" x14ac:dyDescent="0.25">
      <c r="B23" s="10" t="s">
        <v>70</v>
      </c>
      <c r="C23" s="10" t="s">
        <v>33</v>
      </c>
      <c r="D23" s="10" t="s">
        <v>34</v>
      </c>
      <c r="E23" s="10" t="s">
        <v>71</v>
      </c>
      <c r="F23" s="23"/>
    </row>
    <row r="24" spans="2:6" x14ac:dyDescent="0.25">
      <c r="B24" s="9" t="s">
        <v>73</v>
      </c>
      <c r="C24" s="9" t="s">
        <v>51</v>
      </c>
      <c r="D24" s="9" t="s">
        <v>34</v>
      </c>
      <c r="E24" s="9" t="s">
        <v>38</v>
      </c>
      <c r="F24" s="23"/>
    </row>
    <row r="25" spans="2:6" x14ac:dyDescent="0.25">
      <c r="B25" s="10" t="s">
        <v>75</v>
      </c>
      <c r="C25" s="10" t="s">
        <v>48</v>
      </c>
      <c r="D25" s="10" t="s">
        <v>34</v>
      </c>
      <c r="E25" s="10" t="s">
        <v>35</v>
      </c>
      <c r="F25" s="23"/>
    </row>
    <row r="26" spans="2:6" x14ac:dyDescent="0.25">
      <c r="B26" s="9" t="s">
        <v>77</v>
      </c>
      <c r="C26" s="9" t="s">
        <v>41</v>
      </c>
      <c r="D26" s="9" t="s">
        <v>34</v>
      </c>
      <c r="E26" s="9" t="s">
        <v>38</v>
      </c>
      <c r="F26" s="2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F3F4E-50EE-4273-8611-3C83F337E93F}">
  <dimension ref="A1:K64"/>
  <sheetViews>
    <sheetView zoomScale="130" zoomScaleNormal="130" workbookViewId="0">
      <selection activeCell="K4" sqref="K4"/>
    </sheetView>
  </sheetViews>
  <sheetFormatPr baseColWidth="10" defaultRowHeight="15" x14ac:dyDescent="0.25"/>
  <sheetData>
    <row r="1" spans="1:11" ht="38.25" x14ac:dyDescent="0.25">
      <c r="A1" s="8" t="s">
        <v>25</v>
      </c>
      <c r="B1" s="8" t="s">
        <v>26</v>
      </c>
      <c r="C1" s="8" t="s">
        <v>27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143</v>
      </c>
    </row>
    <row r="2" spans="1:11" x14ac:dyDescent="0.25">
      <c r="A2" s="9" t="s">
        <v>32</v>
      </c>
      <c r="B2" s="9" t="s">
        <v>33</v>
      </c>
      <c r="C2" s="9" t="s">
        <v>34</v>
      </c>
      <c r="D2" s="9" t="s">
        <v>35</v>
      </c>
      <c r="E2" s="9" t="s">
        <v>36</v>
      </c>
      <c r="F2" s="9">
        <v>7</v>
      </c>
      <c r="G2" s="9">
        <v>20</v>
      </c>
      <c r="H2" s="9">
        <v>48524158</v>
      </c>
    </row>
    <row r="3" spans="1:11" x14ac:dyDescent="0.25">
      <c r="A3" s="56" t="s">
        <v>37</v>
      </c>
      <c r="B3" s="56" t="s">
        <v>33</v>
      </c>
      <c r="C3" s="56" t="s">
        <v>34</v>
      </c>
      <c r="D3" s="56" t="s">
        <v>38</v>
      </c>
      <c r="E3" s="56" t="s">
        <v>39</v>
      </c>
      <c r="F3" s="56">
        <v>19</v>
      </c>
      <c r="G3" s="56">
        <v>12</v>
      </c>
      <c r="H3" s="56">
        <v>52456321</v>
      </c>
    </row>
    <row r="4" spans="1:11" x14ac:dyDescent="0.25">
      <c r="A4" s="9" t="s">
        <v>40</v>
      </c>
      <c r="B4" s="9" t="s">
        <v>41</v>
      </c>
      <c r="C4" s="9" t="s">
        <v>34</v>
      </c>
      <c r="D4" s="9" t="s">
        <v>42</v>
      </c>
      <c r="E4" s="9" t="s">
        <v>43</v>
      </c>
      <c r="F4" s="9">
        <v>12</v>
      </c>
      <c r="G4" s="9">
        <v>35</v>
      </c>
      <c r="H4" s="9">
        <v>2020</v>
      </c>
      <c r="J4" s="55" t="s">
        <v>208</v>
      </c>
      <c r="K4" s="55"/>
    </row>
    <row r="5" spans="1:11" x14ac:dyDescent="0.25">
      <c r="A5" s="10" t="s">
        <v>44</v>
      </c>
      <c r="B5" s="10" t="s">
        <v>41</v>
      </c>
      <c r="C5" s="10" t="s">
        <v>45</v>
      </c>
      <c r="D5" s="10" t="s">
        <v>38</v>
      </c>
      <c r="E5" s="10" t="s">
        <v>46</v>
      </c>
      <c r="F5" s="10">
        <v>7.75</v>
      </c>
      <c r="G5" s="10">
        <v>20</v>
      </c>
      <c r="H5" s="10">
        <v>2520</v>
      </c>
      <c r="J5" t="s">
        <v>209</v>
      </c>
      <c r="K5" s="29"/>
    </row>
    <row r="6" spans="1:11" x14ac:dyDescent="0.25">
      <c r="A6" s="9" t="s">
        <v>47</v>
      </c>
      <c r="B6" s="9" t="s">
        <v>48</v>
      </c>
      <c r="C6" s="9" t="s">
        <v>45</v>
      </c>
      <c r="D6" s="9" t="s">
        <v>38</v>
      </c>
      <c r="E6" s="9" t="s">
        <v>49</v>
      </c>
      <c r="F6" s="9">
        <v>46</v>
      </c>
      <c r="G6" s="9">
        <v>7</v>
      </c>
      <c r="H6" s="9">
        <v>1010</v>
      </c>
      <c r="J6" t="s">
        <v>210</v>
      </c>
    </row>
    <row r="7" spans="1:11" x14ac:dyDescent="0.25">
      <c r="A7" s="10" t="s">
        <v>50</v>
      </c>
      <c r="B7" s="10" t="s">
        <v>51</v>
      </c>
      <c r="C7" s="10" t="s">
        <v>45</v>
      </c>
      <c r="D7" s="10" t="s">
        <v>38</v>
      </c>
      <c r="E7" s="10" t="s">
        <v>52</v>
      </c>
      <c r="F7" s="10">
        <v>263.5</v>
      </c>
      <c r="G7" s="10">
        <v>2</v>
      </c>
      <c r="H7" s="10">
        <v>25485632</v>
      </c>
    </row>
    <row r="8" spans="1:11" x14ac:dyDescent="0.25">
      <c r="A8" s="9" t="s">
        <v>53</v>
      </c>
      <c r="B8" s="9" t="s">
        <v>41</v>
      </c>
      <c r="C8" s="9" t="s">
        <v>45</v>
      </c>
      <c r="D8" s="9" t="s">
        <v>54</v>
      </c>
      <c r="E8" s="9" t="s">
        <v>55</v>
      </c>
      <c r="F8" s="9">
        <v>81</v>
      </c>
      <c r="G8" s="9">
        <v>5</v>
      </c>
      <c r="H8" s="9">
        <v>36985478</v>
      </c>
    </row>
    <row r="9" spans="1:11" x14ac:dyDescent="0.25">
      <c r="A9" s="10" t="s">
        <v>56</v>
      </c>
      <c r="B9" s="10" t="s">
        <v>41</v>
      </c>
      <c r="C9" s="10" t="s">
        <v>34</v>
      </c>
      <c r="D9" s="10" t="s">
        <v>38</v>
      </c>
      <c r="E9" s="10" t="s">
        <v>57</v>
      </c>
      <c r="F9" s="10">
        <v>18</v>
      </c>
      <c r="G9" s="10">
        <v>28</v>
      </c>
      <c r="H9" s="10">
        <v>85654125</v>
      </c>
    </row>
    <row r="10" spans="1:11" x14ac:dyDescent="0.25">
      <c r="A10" s="9" t="s">
        <v>58</v>
      </c>
      <c r="B10" s="9" t="s">
        <v>33</v>
      </c>
      <c r="C10" s="9" t="s">
        <v>34</v>
      </c>
      <c r="D10" s="9" t="s">
        <v>42</v>
      </c>
      <c r="E10" s="9" t="s">
        <v>59</v>
      </c>
      <c r="F10" s="9">
        <v>25</v>
      </c>
      <c r="G10" s="9">
        <v>6</v>
      </c>
      <c r="H10" s="9">
        <v>74787456</v>
      </c>
    </row>
    <row r="11" spans="1:11" x14ac:dyDescent="0.25">
      <c r="A11" s="10" t="s">
        <v>60</v>
      </c>
      <c r="B11" s="10" t="s">
        <v>41</v>
      </c>
      <c r="C11" s="10" t="s">
        <v>34</v>
      </c>
      <c r="D11" s="10" t="s">
        <v>35</v>
      </c>
      <c r="E11" s="10" t="s">
        <v>61</v>
      </c>
      <c r="F11" s="10">
        <v>34</v>
      </c>
      <c r="G11" s="10">
        <v>30</v>
      </c>
      <c r="H11" s="10">
        <v>74312586</v>
      </c>
    </row>
    <row r="12" spans="1:11" x14ac:dyDescent="0.25">
      <c r="A12" s="9" t="s">
        <v>62</v>
      </c>
      <c r="B12" s="9" t="s">
        <v>51</v>
      </c>
      <c r="C12" s="9" t="s">
        <v>34</v>
      </c>
      <c r="D12" s="9" t="s">
        <v>54</v>
      </c>
      <c r="E12" s="9" t="s">
        <v>63</v>
      </c>
      <c r="F12" s="9">
        <v>12.5</v>
      </c>
      <c r="G12" s="9">
        <v>24</v>
      </c>
      <c r="H12" s="9">
        <v>76859241</v>
      </c>
    </row>
    <row r="13" spans="1:11" x14ac:dyDescent="0.25">
      <c r="A13" s="10" t="s">
        <v>64</v>
      </c>
      <c r="B13" s="10" t="s">
        <v>51</v>
      </c>
      <c r="C13" s="10" t="s">
        <v>65</v>
      </c>
      <c r="D13" s="10" t="s">
        <v>38</v>
      </c>
      <c r="E13" s="10" t="s">
        <v>39</v>
      </c>
      <c r="F13" s="10">
        <v>19</v>
      </c>
      <c r="G13" s="10">
        <v>10</v>
      </c>
      <c r="H13" s="10">
        <v>89635874</v>
      </c>
    </row>
    <row r="14" spans="1:11" x14ac:dyDescent="0.25">
      <c r="A14" s="9" t="s">
        <v>66</v>
      </c>
      <c r="B14" s="9" t="s">
        <v>33</v>
      </c>
      <c r="C14" s="9" t="s">
        <v>65</v>
      </c>
      <c r="D14" s="9" t="s">
        <v>42</v>
      </c>
      <c r="E14" s="9" t="s">
        <v>67</v>
      </c>
      <c r="F14" s="9">
        <v>40</v>
      </c>
      <c r="G14" s="9">
        <v>20</v>
      </c>
      <c r="H14" s="9">
        <v>75485214</v>
      </c>
    </row>
    <row r="15" spans="1:11" x14ac:dyDescent="0.25">
      <c r="A15" s="10" t="s">
        <v>68</v>
      </c>
      <c r="B15" s="10" t="s">
        <v>33</v>
      </c>
      <c r="C15" s="10" t="s">
        <v>65</v>
      </c>
      <c r="D15" s="10" t="s">
        <v>35</v>
      </c>
      <c r="E15" s="10" t="s">
        <v>61</v>
      </c>
      <c r="F15" s="10">
        <v>34</v>
      </c>
      <c r="G15" s="10">
        <v>21</v>
      </c>
      <c r="H15" s="10">
        <v>42015263</v>
      </c>
    </row>
    <row r="16" spans="1:11" x14ac:dyDescent="0.25">
      <c r="A16" s="9" t="s">
        <v>69</v>
      </c>
      <c r="B16" s="9" t="s">
        <v>41</v>
      </c>
      <c r="C16" s="9" t="s">
        <v>65</v>
      </c>
      <c r="D16" s="9" t="s">
        <v>35</v>
      </c>
      <c r="E16" s="9" t="s">
        <v>36</v>
      </c>
      <c r="F16" s="9">
        <v>6</v>
      </c>
      <c r="G16" s="9">
        <v>10</v>
      </c>
      <c r="H16" s="9">
        <v>52145201</v>
      </c>
    </row>
    <row r="17" spans="1:8" x14ac:dyDescent="0.25">
      <c r="A17" s="10" t="s">
        <v>70</v>
      </c>
      <c r="B17" s="10" t="s">
        <v>33</v>
      </c>
      <c r="C17" s="10" t="s">
        <v>34</v>
      </c>
      <c r="D17" s="10" t="s">
        <v>71</v>
      </c>
      <c r="E17" s="10" t="s">
        <v>72</v>
      </c>
      <c r="F17" s="10">
        <v>123.79</v>
      </c>
      <c r="G17" s="10">
        <v>8</v>
      </c>
      <c r="H17" s="10">
        <v>10252485</v>
      </c>
    </row>
    <row r="18" spans="1:8" x14ac:dyDescent="0.25">
      <c r="A18" s="9" t="s">
        <v>73</v>
      </c>
      <c r="B18" s="9" t="s">
        <v>51</v>
      </c>
      <c r="C18" s="9" t="s">
        <v>34</v>
      </c>
      <c r="D18" s="9" t="s">
        <v>38</v>
      </c>
      <c r="E18" s="9" t="s">
        <v>74</v>
      </c>
      <c r="F18" s="9">
        <v>25.89</v>
      </c>
      <c r="G18" s="9">
        <v>20</v>
      </c>
      <c r="H18" s="9">
        <v>41526385</v>
      </c>
    </row>
    <row r="19" spans="1:8" x14ac:dyDescent="0.25">
      <c r="A19" s="10" t="s">
        <v>75</v>
      </c>
      <c r="B19" s="10" t="s">
        <v>48</v>
      </c>
      <c r="C19" s="10" t="s">
        <v>34</v>
      </c>
      <c r="D19" s="10" t="s">
        <v>35</v>
      </c>
      <c r="E19" s="10" t="s">
        <v>76</v>
      </c>
      <c r="F19" s="10">
        <v>34.799999999999997</v>
      </c>
      <c r="G19" s="10">
        <v>15</v>
      </c>
      <c r="H19" s="10">
        <v>52634565</v>
      </c>
    </row>
    <row r="20" spans="1:8" x14ac:dyDescent="0.25">
      <c r="A20" s="9" t="s">
        <v>77</v>
      </c>
      <c r="B20" s="9" t="s">
        <v>41</v>
      </c>
      <c r="C20" s="9" t="s">
        <v>34</v>
      </c>
      <c r="D20" s="9" t="s">
        <v>38</v>
      </c>
      <c r="E20" s="9" t="s">
        <v>74</v>
      </c>
      <c r="F20" s="9">
        <v>13.25</v>
      </c>
      <c r="G20" s="9">
        <v>30</v>
      </c>
      <c r="H20" s="9">
        <v>45857595</v>
      </c>
    </row>
    <row r="21" spans="1:8" x14ac:dyDescent="0.25">
      <c r="A21" s="10" t="s">
        <v>78</v>
      </c>
      <c r="B21" s="10" t="s">
        <v>33</v>
      </c>
      <c r="C21" s="10" t="s">
        <v>65</v>
      </c>
      <c r="D21" s="10" t="s">
        <v>71</v>
      </c>
      <c r="E21" s="10" t="s">
        <v>79</v>
      </c>
      <c r="F21" s="10">
        <v>97</v>
      </c>
      <c r="G21" s="10">
        <v>3</v>
      </c>
      <c r="H21" s="10">
        <v>56514789</v>
      </c>
    </row>
    <row r="22" spans="1:8" x14ac:dyDescent="0.25">
      <c r="A22" s="9" t="s">
        <v>80</v>
      </c>
      <c r="B22" s="9" t="s">
        <v>48</v>
      </c>
      <c r="C22" s="9" t="s">
        <v>65</v>
      </c>
      <c r="D22" s="9" t="s">
        <v>42</v>
      </c>
      <c r="E22" s="9" t="s">
        <v>81</v>
      </c>
      <c r="F22" s="9">
        <v>21.35</v>
      </c>
      <c r="G22" s="9">
        <v>30</v>
      </c>
      <c r="H22" s="9">
        <v>53202563</v>
      </c>
    </row>
    <row r="23" spans="1:8" x14ac:dyDescent="0.25">
      <c r="A23" s="10" t="s">
        <v>82</v>
      </c>
      <c r="B23" s="10" t="s">
        <v>33</v>
      </c>
      <c r="C23" s="10" t="s">
        <v>34</v>
      </c>
      <c r="D23" s="10" t="s">
        <v>38</v>
      </c>
      <c r="E23" s="10" t="s">
        <v>39</v>
      </c>
      <c r="F23" s="10">
        <v>19</v>
      </c>
      <c r="G23" s="10">
        <v>5</v>
      </c>
      <c r="H23" s="10">
        <v>20215685</v>
      </c>
    </row>
    <row r="24" spans="1:8" x14ac:dyDescent="0.25">
      <c r="A24" s="9" t="s">
        <v>83</v>
      </c>
      <c r="B24" s="9" t="s">
        <v>33</v>
      </c>
      <c r="C24" s="9" t="s">
        <v>34</v>
      </c>
      <c r="D24" s="9" t="s">
        <v>54</v>
      </c>
      <c r="E24" s="9" t="s">
        <v>84</v>
      </c>
      <c r="F24" s="9">
        <v>19.5</v>
      </c>
      <c r="G24" s="9">
        <v>10</v>
      </c>
      <c r="H24" s="9">
        <v>52365842</v>
      </c>
    </row>
    <row r="25" spans="1:8" x14ac:dyDescent="0.25">
      <c r="A25" s="10" t="s">
        <v>85</v>
      </c>
      <c r="B25" s="10" t="s">
        <v>48</v>
      </c>
      <c r="C25" s="10" t="s">
        <v>34</v>
      </c>
      <c r="D25" s="10" t="s">
        <v>35</v>
      </c>
      <c r="E25" s="10" t="s">
        <v>86</v>
      </c>
      <c r="F25" s="10">
        <v>55</v>
      </c>
      <c r="G25" s="10">
        <v>42</v>
      </c>
      <c r="H25" s="10">
        <v>22550102</v>
      </c>
    </row>
    <row r="26" spans="1:8" x14ac:dyDescent="0.25">
      <c r="A26" s="9" t="s">
        <v>87</v>
      </c>
      <c r="B26" s="9" t="s">
        <v>33</v>
      </c>
      <c r="C26" s="9" t="s">
        <v>34</v>
      </c>
      <c r="D26" s="9" t="s">
        <v>54</v>
      </c>
      <c r="E26" s="9" t="s">
        <v>88</v>
      </c>
      <c r="F26" s="9">
        <v>14</v>
      </c>
      <c r="G26" s="9">
        <v>10</v>
      </c>
      <c r="H26" s="9">
        <v>73335402</v>
      </c>
    </row>
    <row r="27" spans="1:8" x14ac:dyDescent="0.25">
      <c r="A27" s="10" t="s">
        <v>89</v>
      </c>
      <c r="B27" s="10" t="s">
        <v>51</v>
      </c>
      <c r="C27" s="10" t="s">
        <v>65</v>
      </c>
      <c r="D27" s="10" t="s">
        <v>38</v>
      </c>
      <c r="E27" s="10" t="s">
        <v>90</v>
      </c>
      <c r="F27" s="10">
        <v>14</v>
      </c>
      <c r="G27" s="10">
        <v>15</v>
      </c>
      <c r="H27" s="10">
        <v>45401258</v>
      </c>
    </row>
    <row r="28" spans="1:8" x14ac:dyDescent="0.25">
      <c r="A28" s="9" t="s">
        <v>91</v>
      </c>
      <c r="B28" s="9" t="s">
        <v>48</v>
      </c>
      <c r="C28" s="9" t="s">
        <v>65</v>
      </c>
      <c r="D28" s="9" t="s">
        <v>38</v>
      </c>
      <c r="E28" s="9" t="s">
        <v>92</v>
      </c>
      <c r="F28" s="9">
        <v>18</v>
      </c>
      <c r="G28" s="9">
        <v>4</v>
      </c>
      <c r="H28" s="9">
        <v>95758515</v>
      </c>
    </row>
    <row r="29" spans="1:8" x14ac:dyDescent="0.25">
      <c r="A29" s="10" t="s">
        <v>93</v>
      </c>
      <c r="B29" s="10" t="s">
        <v>41</v>
      </c>
      <c r="C29" s="10" t="s">
        <v>34</v>
      </c>
      <c r="D29" s="10" t="s">
        <v>38</v>
      </c>
      <c r="E29" s="10" t="s">
        <v>92</v>
      </c>
      <c r="F29" s="10">
        <v>18</v>
      </c>
      <c r="G29" s="10">
        <v>30</v>
      </c>
      <c r="H29" s="10">
        <v>35352565</v>
      </c>
    </row>
    <row r="30" spans="1:8" x14ac:dyDescent="0.25">
      <c r="A30" s="9" t="s">
        <v>94</v>
      </c>
      <c r="B30" s="9" t="s">
        <v>33</v>
      </c>
      <c r="C30" s="9" t="s">
        <v>34</v>
      </c>
      <c r="D30" s="9" t="s">
        <v>54</v>
      </c>
      <c r="E30" s="9" t="s">
        <v>95</v>
      </c>
      <c r="F30" s="9">
        <v>20</v>
      </c>
      <c r="G30" s="9">
        <v>42</v>
      </c>
      <c r="H30" s="9">
        <v>12512012</v>
      </c>
    </row>
    <row r="31" spans="1:8" x14ac:dyDescent="0.25">
      <c r="A31" s="10" t="s">
        <v>96</v>
      </c>
      <c r="B31" s="10" t="s">
        <v>51</v>
      </c>
      <c r="C31" s="10" t="s">
        <v>34</v>
      </c>
      <c r="D31" s="10" t="s">
        <v>54</v>
      </c>
      <c r="E31" s="10" t="s">
        <v>97</v>
      </c>
      <c r="F31" s="10">
        <v>31.23</v>
      </c>
      <c r="G31" s="10">
        <v>20</v>
      </c>
      <c r="H31" s="10">
        <v>11254123</v>
      </c>
    </row>
    <row r="32" spans="1:8" x14ac:dyDescent="0.25">
      <c r="A32" s="9" t="s">
        <v>98</v>
      </c>
      <c r="B32" s="9" t="s">
        <v>41</v>
      </c>
      <c r="C32" s="9" t="s">
        <v>65</v>
      </c>
      <c r="D32" s="9" t="s">
        <v>38</v>
      </c>
      <c r="E32" s="9" t="s">
        <v>99</v>
      </c>
      <c r="F32" s="9">
        <v>18</v>
      </c>
      <c r="G32" s="9">
        <v>40</v>
      </c>
      <c r="H32" s="9">
        <v>45365210</v>
      </c>
    </row>
    <row r="33" spans="1:8" x14ac:dyDescent="0.25">
      <c r="A33" s="10" t="s">
        <v>100</v>
      </c>
      <c r="B33" s="10" t="s">
        <v>41</v>
      </c>
      <c r="C33" s="10" t="s">
        <v>65</v>
      </c>
      <c r="D33" s="10" t="s">
        <v>71</v>
      </c>
      <c r="E33" s="10" t="s">
        <v>101</v>
      </c>
      <c r="F33" s="10">
        <v>9</v>
      </c>
      <c r="G33" s="10">
        <v>50</v>
      </c>
      <c r="H33" s="10">
        <v>54587784</v>
      </c>
    </row>
    <row r="34" spans="1:8" x14ac:dyDescent="0.25">
      <c r="A34" s="9" t="s">
        <v>102</v>
      </c>
      <c r="B34" s="9" t="s">
        <v>48</v>
      </c>
      <c r="C34" s="9" t="s">
        <v>65</v>
      </c>
      <c r="D34" s="9" t="s">
        <v>35</v>
      </c>
      <c r="E34" s="9" t="s">
        <v>36</v>
      </c>
      <c r="F34" s="9">
        <v>21</v>
      </c>
      <c r="G34" s="9">
        <v>10</v>
      </c>
      <c r="H34" s="9">
        <v>52712223</v>
      </c>
    </row>
    <row r="35" spans="1:8" x14ac:dyDescent="0.25">
      <c r="A35" s="10" t="s">
        <v>103</v>
      </c>
      <c r="B35" s="10" t="s">
        <v>33</v>
      </c>
      <c r="C35" s="10" t="s">
        <v>65</v>
      </c>
      <c r="D35" s="10" t="s">
        <v>54</v>
      </c>
      <c r="E35" s="10" t="s">
        <v>63</v>
      </c>
      <c r="F35" s="10">
        <v>12.5</v>
      </c>
      <c r="G35" s="10">
        <v>20</v>
      </c>
      <c r="H35" s="10">
        <v>45747475</v>
      </c>
    </row>
    <row r="36" spans="1:8" x14ac:dyDescent="0.25">
      <c r="A36" s="9" t="s">
        <v>104</v>
      </c>
      <c r="B36" s="9" t="s">
        <v>41</v>
      </c>
      <c r="C36" s="9" t="s">
        <v>105</v>
      </c>
      <c r="D36" s="9" t="s">
        <v>71</v>
      </c>
      <c r="E36" s="9" t="s">
        <v>101</v>
      </c>
      <c r="F36" s="9">
        <v>24</v>
      </c>
      <c r="G36" s="9">
        <v>10</v>
      </c>
      <c r="H36" s="9">
        <v>85956535</v>
      </c>
    </row>
    <row r="37" spans="1:8" x14ac:dyDescent="0.25">
      <c r="A37" s="10" t="s">
        <v>106</v>
      </c>
      <c r="B37" s="10" t="s">
        <v>33</v>
      </c>
      <c r="C37" s="10" t="s">
        <v>105</v>
      </c>
      <c r="D37" s="10" t="s">
        <v>42</v>
      </c>
      <c r="E37" s="10" t="s">
        <v>107</v>
      </c>
      <c r="F37" s="10">
        <v>21.05</v>
      </c>
      <c r="G37" s="10">
        <v>21</v>
      </c>
      <c r="H37" s="10">
        <v>25214521</v>
      </c>
    </row>
    <row r="38" spans="1:8" x14ac:dyDescent="0.25">
      <c r="A38" s="9" t="s">
        <v>108</v>
      </c>
      <c r="B38" s="9" t="s">
        <v>51</v>
      </c>
      <c r="C38" s="9" t="s">
        <v>105</v>
      </c>
      <c r="D38" s="9" t="s">
        <v>42</v>
      </c>
      <c r="E38" s="9" t="s">
        <v>43</v>
      </c>
      <c r="F38" s="9">
        <v>33.25</v>
      </c>
      <c r="G38" s="9">
        <v>15</v>
      </c>
      <c r="H38" s="9">
        <v>25474521</v>
      </c>
    </row>
    <row r="39" spans="1:8" x14ac:dyDescent="0.25">
      <c r="A39" s="10" t="s">
        <v>109</v>
      </c>
      <c r="B39" s="10" t="s">
        <v>51</v>
      </c>
      <c r="C39" s="10" t="s">
        <v>105</v>
      </c>
      <c r="D39" s="10" t="s">
        <v>54</v>
      </c>
      <c r="E39" s="10" t="s">
        <v>110</v>
      </c>
      <c r="F39" s="10">
        <v>49.3</v>
      </c>
      <c r="G39" s="10">
        <v>20</v>
      </c>
      <c r="H39" s="10">
        <v>41474147</v>
      </c>
    </row>
    <row r="40" spans="1:8" x14ac:dyDescent="0.25">
      <c r="A40" s="9" t="s">
        <v>111</v>
      </c>
      <c r="B40" s="9" t="s">
        <v>41</v>
      </c>
      <c r="C40" s="9" t="s">
        <v>105</v>
      </c>
      <c r="D40" s="9" t="s">
        <v>42</v>
      </c>
      <c r="E40" s="9" t="s">
        <v>43</v>
      </c>
      <c r="F40" s="9">
        <v>31</v>
      </c>
      <c r="G40" s="9">
        <v>10</v>
      </c>
      <c r="H40" s="9">
        <v>45484441</v>
      </c>
    </row>
    <row r="41" spans="1:8" x14ac:dyDescent="0.25">
      <c r="A41" s="10" t="s">
        <v>112</v>
      </c>
      <c r="B41" s="10" t="s">
        <v>48</v>
      </c>
      <c r="C41" s="10" t="s">
        <v>34</v>
      </c>
      <c r="D41" s="10" t="s">
        <v>38</v>
      </c>
      <c r="E41" s="10" t="s">
        <v>74</v>
      </c>
      <c r="F41" s="10">
        <v>62.5</v>
      </c>
      <c r="G41" s="10">
        <v>25</v>
      </c>
      <c r="H41" s="10">
        <v>42454125</v>
      </c>
    </row>
    <row r="42" spans="1:8" x14ac:dyDescent="0.25">
      <c r="A42" s="9" t="s">
        <v>113</v>
      </c>
      <c r="B42" s="9" t="s">
        <v>33</v>
      </c>
      <c r="C42" s="9" t="s">
        <v>34</v>
      </c>
      <c r="D42" s="9" t="s">
        <v>54</v>
      </c>
      <c r="E42" s="9" t="s">
        <v>114</v>
      </c>
      <c r="F42" s="9">
        <v>17.45</v>
      </c>
      <c r="G42" s="9">
        <v>30</v>
      </c>
      <c r="H42" s="9">
        <v>45865253</v>
      </c>
    </row>
    <row r="43" spans="1:8" x14ac:dyDescent="0.25">
      <c r="A43" s="10" t="s">
        <v>115</v>
      </c>
      <c r="B43" s="10" t="s">
        <v>51</v>
      </c>
      <c r="C43" s="10" t="s">
        <v>45</v>
      </c>
      <c r="D43" s="10" t="s">
        <v>38</v>
      </c>
      <c r="E43" s="10" t="s">
        <v>74</v>
      </c>
      <c r="F43" s="10">
        <v>15</v>
      </c>
      <c r="G43" s="10">
        <v>10</v>
      </c>
      <c r="H43" s="10">
        <v>32521285</v>
      </c>
    </row>
    <row r="44" spans="1:8" x14ac:dyDescent="0.25">
      <c r="A44" s="9" t="s">
        <v>116</v>
      </c>
      <c r="B44" s="9" t="s">
        <v>51</v>
      </c>
      <c r="C44" s="9" t="s">
        <v>34</v>
      </c>
      <c r="D44" s="9" t="s">
        <v>42</v>
      </c>
      <c r="E44" s="9" t="s">
        <v>117</v>
      </c>
      <c r="F44" s="9">
        <v>13</v>
      </c>
      <c r="G44" s="9">
        <v>40</v>
      </c>
      <c r="H44" s="9">
        <v>96585214</v>
      </c>
    </row>
    <row r="45" spans="1:8" x14ac:dyDescent="0.25">
      <c r="A45" s="10" t="s">
        <v>118</v>
      </c>
      <c r="B45" s="10" t="s">
        <v>41</v>
      </c>
      <c r="C45" s="10" t="s">
        <v>34</v>
      </c>
      <c r="D45" s="10" t="s">
        <v>35</v>
      </c>
      <c r="E45" s="10" t="s">
        <v>119</v>
      </c>
      <c r="F45" s="10">
        <v>12.5</v>
      </c>
      <c r="G45" s="10">
        <v>35</v>
      </c>
      <c r="H45" s="10">
        <v>23565874</v>
      </c>
    </row>
    <row r="46" spans="1:8" x14ac:dyDescent="0.25">
      <c r="A46" s="9" t="s">
        <v>120</v>
      </c>
      <c r="B46" s="9" t="s">
        <v>48</v>
      </c>
      <c r="C46" s="9" t="s">
        <v>34</v>
      </c>
      <c r="D46" s="9" t="s">
        <v>42</v>
      </c>
      <c r="E46" s="9" t="s">
        <v>43</v>
      </c>
      <c r="F46" s="9">
        <v>31</v>
      </c>
      <c r="G46" s="9">
        <v>70</v>
      </c>
      <c r="H46" s="9">
        <v>10104152</v>
      </c>
    </row>
    <row r="47" spans="1:8" x14ac:dyDescent="0.25">
      <c r="A47" s="10" t="s">
        <v>121</v>
      </c>
      <c r="B47" s="10" t="s">
        <v>33</v>
      </c>
      <c r="C47" s="10" t="s">
        <v>105</v>
      </c>
      <c r="D47" s="10" t="s">
        <v>54</v>
      </c>
      <c r="E47" s="10" t="s">
        <v>88</v>
      </c>
      <c r="F47" s="10">
        <v>14</v>
      </c>
      <c r="G47" s="10">
        <v>5</v>
      </c>
      <c r="H47" s="10">
        <v>10145258</v>
      </c>
    </row>
    <row r="48" spans="1:8" x14ac:dyDescent="0.25">
      <c r="A48" s="9" t="s">
        <v>122</v>
      </c>
      <c r="B48" s="9" t="s">
        <v>33</v>
      </c>
      <c r="C48" s="9" t="s">
        <v>105</v>
      </c>
      <c r="D48" s="9" t="s">
        <v>38</v>
      </c>
      <c r="E48" s="9" t="s">
        <v>39</v>
      </c>
      <c r="F48" s="9">
        <v>19</v>
      </c>
      <c r="G48" s="9">
        <v>20</v>
      </c>
      <c r="H48" s="9">
        <v>10246389</v>
      </c>
    </row>
    <row r="49" spans="1:8" x14ac:dyDescent="0.25">
      <c r="A49" s="10" t="s">
        <v>123</v>
      </c>
      <c r="B49" s="10" t="s">
        <v>51</v>
      </c>
      <c r="C49" s="10" t="s">
        <v>105</v>
      </c>
      <c r="D49" s="10" t="s">
        <v>54</v>
      </c>
      <c r="E49" s="10" t="s">
        <v>63</v>
      </c>
      <c r="F49" s="10">
        <v>12.5</v>
      </c>
      <c r="G49" s="10">
        <v>18</v>
      </c>
      <c r="H49" s="10">
        <v>41174875</v>
      </c>
    </row>
    <row r="50" spans="1:8" x14ac:dyDescent="0.25">
      <c r="A50" s="9" t="s">
        <v>124</v>
      </c>
      <c r="B50" s="9" t="s">
        <v>33</v>
      </c>
      <c r="C50" s="9" t="s">
        <v>45</v>
      </c>
      <c r="D50" s="9" t="s">
        <v>35</v>
      </c>
      <c r="E50" s="9" t="s">
        <v>36</v>
      </c>
      <c r="F50" s="9">
        <v>6</v>
      </c>
      <c r="G50" s="9">
        <v>5</v>
      </c>
      <c r="H50" s="9">
        <v>47484564</v>
      </c>
    </row>
    <row r="51" spans="1:8" x14ac:dyDescent="0.25">
      <c r="A51" s="10" t="s">
        <v>125</v>
      </c>
      <c r="B51" s="10" t="s">
        <v>48</v>
      </c>
      <c r="C51" s="10" t="s">
        <v>34</v>
      </c>
      <c r="D51" s="10" t="s">
        <v>38</v>
      </c>
      <c r="E51" s="10" t="s">
        <v>74</v>
      </c>
      <c r="F51" s="10">
        <v>15</v>
      </c>
      <c r="G51" s="10">
        <v>3</v>
      </c>
      <c r="H51" s="10">
        <v>41424541</v>
      </c>
    </row>
    <row r="52" spans="1:8" x14ac:dyDescent="0.25">
      <c r="A52" s="9" t="s">
        <v>126</v>
      </c>
      <c r="B52" s="9" t="s">
        <v>33</v>
      </c>
      <c r="C52" s="9" t="s">
        <v>34</v>
      </c>
      <c r="D52" s="9" t="s">
        <v>38</v>
      </c>
      <c r="E52" s="9" t="s">
        <v>99</v>
      </c>
      <c r="F52" s="9">
        <v>18</v>
      </c>
      <c r="G52" s="9">
        <v>20</v>
      </c>
      <c r="H52" s="9">
        <v>41440000</v>
      </c>
    </row>
    <row r="53" spans="1:8" x14ac:dyDescent="0.25">
      <c r="A53" s="10" t="s">
        <v>127</v>
      </c>
      <c r="B53" s="10" t="s">
        <v>48</v>
      </c>
      <c r="C53" s="10" t="s">
        <v>34</v>
      </c>
      <c r="D53" s="10" t="s">
        <v>42</v>
      </c>
      <c r="E53" s="10" t="s">
        <v>107</v>
      </c>
      <c r="F53" s="10">
        <v>21.05</v>
      </c>
      <c r="G53" s="10">
        <v>21</v>
      </c>
      <c r="H53" s="10">
        <v>41414188</v>
      </c>
    </row>
    <row r="54" spans="1:8" x14ac:dyDescent="0.25">
      <c r="A54" s="9" t="s">
        <v>128</v>
      </c>
      <c r="B54" s="9" t="s">
        <v>51</v>
      </c>
      <c r="C54" s="9" t="s">
        <v>34</v>
      </c>
      <c r="D54" s="9" t="s">
        <v>42</v>
      </c>
      <c r="E54" s="9" t="s">
        <v>43</v>
      </c>
      <c r="F54" s="9">
        <v>6</v>
      </c>
      <c r="G54" s="9">
        <v>40</v>
      </c>
      <c r="H54" s="9">
        <v>42424243</v>
      </c>
    </row>
    <row r="55" spans="1:8" x14ac:dyDescent="0.25">
      <c r="A55" s="10" t="s">
        <v>129</v>
      </c>
      <c r="B55" s="10" t="s">
        <v>51</v>
      </c>
      <c r="C55" s="10" t="s">
        <v>34</v>
      </c>
      <c r="D55" s="10" t="s">
        <v>54</v>
      </c>
      <c r="E55" s="10" t="s">
        <v>63</v>
      </c>
      <c r="F55" s="10">
        <v>12.5</v>
      </c>
      <c r="G55" s="10">
        <v>20</v>
      </c>
      <c r="H55" s="10">
        <v>42854122</v>
      </c>
    </row>
    <row r="56" spans="1:8" x14ac:dyDescent="0.25">
      <c r="A56" s="9" t="s">
        <v>130</v>
      </c>
      <c r="B56" s="9" t="s">
        <v>41</v>
      </c>
      <c r="C56" s="9" t="s">
        <v>34</v>
      </c>
      <c r="D56" s="9" t="s">
        <v>42</v>
      </c>
      <c r="E56" s="9" t="s">
        <v>131</v>
      </c>
      <c r="F56" s="9">
        <v>22</v>
      </c>
      <c r="G56" s="9">
        <v>30</v>
      </c>
      <c r="H56" s="9">
        <v>41012520</v>
      </c>
    </row>
    <row r="57" spans="1:8" x14ac:dyDescent="0.25">
      <c r="A57" s="10" t="s">
        <v>132</v>
      </c>
      <c r="B57" s="10" t="s">
        <v>41</v>
      </c>
      <c r="C57" s="10" t="s">
        <v>34</v>
      </c>
      <c r="D57" s="10" t="s">
        <v>35</v>
      </c>
      <c r="E57" s="10" t="s">
        <v>133</v>
      </c>
      <c r="F57" s="10">
        <v>2.5</v>
      </c>
      <c r="G57" s="10">
        <v>40</v>
      </c>
      <c r="H57" s="10">
        <v>86858455</v>
      </c>
    </row>
    <row r="58" spans="1:8" x14ac:dyDescent="0.25">
      <c r="A58" s="9" t="s">
        <v>134</v>
      </c>
      <c r="B58" s="9" t="s">
        <v>48</v>
      </c>
      <c r="C58" s="9" t="s">
        <v>34</v>
      </c>
      <c r="D58" s="9" t="s">
        <v>42</v>
      </c>
      <c r="E58" s="9" t="s">
        <v>43</v>
      </c>
      <c r="F58" s="9">
        <v>13.25</v>
      </c>
      <c r="G58" s="9">
        <v>15</v>
      </c>
      <c r="H58" s="9">
        <v>17574756</v>
      </c>
    </row>
    <row r="59" spans="1:8" x14ac:dyDescent="0.25">
      <c r="A59" s="10" t="s">
        <v>135</v>
      </c>
      <c r="B59" s="10" t="s">
        <v>51</v>
      </c>
      <c r="C59" s="10" t="s">
        <v>105</v>
      </c>
      <c r="D59" s="10" t="s">
        <v>38</v>
      </c>
      <c r="E59" s="10" t="s">
        <v>90</v>
      </c>
      <c r="F59" s="10">
        <v>14</v>
      </c>
      <c r="G59" s="10">
        <v>15</v>
      </c>
      <c r="H59" s="10">
        <v>17477777</v>
      </c>
    </row>
    <row r="60" spans="1:8" x14ac:dyDescent="0.25">
      <c r="A60" s="9" t="s">
        <v>136</v>
      </c>
      <c r="B60" s="9" t="s">
        <v>41</v>
      </c>
      <c r="C60" s="9" t="s">
        <v>105</v>
      </c>
      <c r="D60" s="9" t="s">
        <v>38</v>
      </c>
      <c r="E60" s="9" t="s">
        <v>99</v>
      </c>
      <c r="F60" s="9">
        <v>18</v>
      </c>
      <c r="G60" s="9">
        <v>10</v>
      </c>
      <c r="H60" s="9">
        <v>71412411</v>
      </c>
    </row>
    <row r="61" spans="1:8" x14ac:dyDescent="0.25">
      <c r="A61" s="10" t="s">
        <v>137</v>
      </c>
      <c r="B61" s="10" t="s">
        <v>51</v>
      </c>
      <c r="C61" s="10" t="s">
        <v>105</v>
      </c>
      <c r="D61" s="10" t="s">
        <v>71</v>
      </c>
      <c r="E61" s="10" t="s">
        <v>138</v>
      </c>
      <c r="F61" s="10">
        <v>39</v>
      </c>
      <c r="G61" s="10">
        <v>12</v>
      </c>
      <c r="H61" s="10">
        <v>74787521</v>
      </c>
    </row>
    <row r="62" spans="1:8" x14ac:dyDescent="0.25">
      <c r="A62" s="9" t="s">
        <v>139</v>
      </c>
      <c r="B62" s="9" t="s">
        <v>33</v>
      </c>
      <c r="C62" s="9" t="s">
        <v>45</v>
      </c>
      <c r="D62" s="9" t="s">
        <v>35</v>
      </c>
      <c r="E62" s="9" t="s">
        <v>36</v>
      </c>
      <c r="F62" s="9">
        <v>19.5</v>
      </c>
      <c r="G62" s="9">
        <v>80</v>
      </c>
      <c r="H62" s="9">
        <v>74757673</v>
      </c>
    </row>
    <row r="63" spans="1:8" x14ac:dyDescent="0.25">
      <c r="A63" s="10" t="s">
        <v>140</v>
      </c>
      <c r="B63" s="10" t="s">
        <v>33</v>
      </c>
      <c r="C63" s="10" t="s">
        <v>45</v>
      </c>
      <c r="D63" s="10" t="s">
        <v>35</v>
      </c>
      <c r="E63" s="10" t="s">
        <v>141</v>
      </c>
      <c r="F63" s="10">
        <v>32</v>
      </c>
      <c r="G63" s="10">
        <v>6</v>
      </c>
      <c r="H63" s="10">
        <v>74757172</v>
      </c>
    </row>
    <row r="64" spans="1:8" x14ac:dyDescent="0.25">
      <c r="A64" s="9" t="s">
        <v>142</v>
      </c>
      <c r="B64" s="9" t="s">
        <v>33</v>
      </c>
      <c r="C64" s="9" t="s">
        <v>45</v>
      </c>
      <c r="D64" s="9" t="s">
        <v>54</v>
      </c>
      <c r="E64" s="9" t="s">
        <v>114</v>
      </c>
      <c r="F64" s="9">
        <v>17.45</v>
      </c>
      <c r="G64" s="9">
        <v>6</v>
      </c>
      <c r="H64" s="9">
        <v>74123654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</vt:lpstr>
      <vt:lpstr>Ejercicio 01</vt:lpstr>
      <vt:lpstr>Ejercicio 02</vt:lpstr>
      <vt:lpstr>Ejercicio 03</vt:lpstr>
      <vt:lpstr>Ejercicio 04</vt:lpstr>
      <vt:lpstr>Ejercicio 05</vt:lpstr>
      <vt:lpstr>Ejemplo6</vt:lpstr>
      <vt:lpstr>Ejercicio 07</vt:lpstr>
      <vt:lpstr>Ejercicio 08</vt:lpstr>
      <vt:lpstr>Ejercicio 09</vt:lpstr>
      <vt:lpstr>Ejercicio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Luis Miguel Vela Vela</cp:lastModifiedBy>
  <dcterms:created xsi:type="dcterms:W3CDTF">2019-03-31T22:30:54Z</dcterms:created>
  <dcterms:modified xsi:type="dcterms:W3CDTF">2023-03-20T02:05:31Z</dcterms:modified>
</cp:coreProperties>
</file>