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28800" windowHeight="12330"/>
  </bookViews>
  <sheets>
    <sheet name="Hoja1" sheetId="4" r:id="rId1"/>
    <sheet name="Hoja2" sheetId="5" r:id="rId2"/>
    <sheet name="EJERCICIO Nº1" sheetId="1" r:id="rId3"/>
    <sheet name="EJERCICIO Nº2" sheetId="2" r:id="rId4"/>
    <sheet name="Clientes" sheetId="8" r:id="rId5"/>
    <sheet name="Ventas" sheetId="9" r:id="rId6"/>
  </sheets>
  <calcPr calcId="162913"/>
</workbook>
</file>

<file path=xl/calcChain.xml><?xml version="1.0" encoding="utf-8"?>
<calcChain xmlns="http://schemas.openxmlformats.org/spreadsheetml/2006/main">
  <c r="F21" i="9" l="1"/>
  <c r="I6" i="2" l="1"/>
  <c r="I7" i="2"/>
  <c r="I8" i="2"/>
  <c r="I9" i="2"/>
  <c r="I10" i="2"/>
  <c r="I11" i="2"/>
  <c r="I12" i="2"/>
  <c r="I13" i="2"/>
  <c r="I14" i="2"/>
  <c r="I5" i="2"/>
  <c r="G5" i="1"/>
  <c r="G7" i="1"/>
  <c r="G8" i="1"/>
  <c r="G9" i="1"/>
  <c r="G10" i="1"/>
  <c r="G11" i="1"/>
  <c r="G12" i="1"/>
  <c r="G13" i="1"/>
  <c r="G4" i="1"/>
</calcChain>
</file>

<file path=xl/sharedStrings.xml><?xml version="1.0" encoding="utf-8"?>
<sst xmlns="http://schemas.openxmlformats.org/spreadsheetml/2006/main" count="148" uniqueCount="88">
  <si>
    <t>Nº</t>
  </si>
  <si>
    <t>APELLIDOS Y NOMBRES</t>
  </si>
  <si>
    <t>PROMEDIO</t>
  </si>
  <si>
    <t>REGISTRO DE NOTAS</t>
  </si>
  <si>
    <t>¿Cuánto es la suma de los aprobados en el promedio?</t>
  </si>
  <si>
    <t>OPERACIONES CON LA FUNCION SUMAR.SI</t>
  </si>
  <si>
    <t>RESULTADO</t>
  </si>
  <si>
    <t>AÑOS DE SERVICIO</t>
  </si>
  <si>
    <t>HABER BASICO</t>
  </si>
  <si>
    <t>HIJOS</t>
  </si>
  <si>
    <t>AFP</t>
  </si>
  <si>
    <t>NETO A PAGAR</t>
  </si>
  <si>
    <t>DIAZ CAMONES, Luis</t>
  </si>
  <si>
    <t>EGUIA SALDARRIAGA, Mishelle</t>
  </si>
  <si>
    <t>PLANILLA DE REMUNERACIONES</t>
  </si>
  <si>
    <t>SEGURO SOCIAL</t>
  </si>
  <si>
    <t>INTEGRA</t>
  </si>
  <si>
    <t>HORIZONTE</t>
  </si>
  <si>
    <t>SANCHEZ LAPA, Klisman</t>
  </si>
  <si>
    <t>PALOMAR CRISPÍN, Martín</t>
  </si>
  <si>
    <t>IBERICO BELTRAN, Hector</t>
  </si>
  <si>
    <t>PEREIRA RUCANA, Miriam Iris</t>
  </si>
  <si>
    <t>GIMENES BEDOYA, Estefania</t>
  </si>
  <si>
    <t>MANCHALITO MIÑANO, Alexander</t>
  </si>
  <si>
    <t>PINTO CALDERON, Virginia</t>
  </si>
  <si>
    <t>PELAES ORTIZ, Patricia</t>
  </si>
  <si>
    <t>VENTURA RIVEROS, Henrry</t>
  </si>
  <si>
    <t>MATEMÁTICA</t>
  </si>
  <si>
    <t>LENGUAJE</t>
  </si>
  <si>
    <t>HISTORIA</t>
  </si>
  <si>
    <t>¿Cuánto es la suma  de todas las notas que tienen  6 en el curso de Matemática?</t>
  </si>
  <si>
    <t>¿Cuánto es la suma de todas las notas mayores a 8 en el curso de Lenguaje?</t>
  </si>
  <si>
    <t>¿Cuánto es la suma de todas las notas menores que 15 en Historia?</t>
  </si>
  <si>
    <t>TERRONES GUTIERREZ, Bherta</t>
  </si>
  <si>
    <t>CARGO</t>
  </si>
  <si>
    <t>CONTADOR</t>
  </si>
  <si>
    <t>INFORMATICA</t>
  </si>
  <si>
    <t>ADMINISTRADOR</t>
  </si>
  <si>
    <t>SECRETARIA</t>
  </si>
  <si>
    <t>Resultado</t>
  </si>
  <si>
    <t>Cuanto suman los netos de los administradores con mas de un hijo</t>
  </si>
  <si>
    <t>Cuanto suman los netos de los contadores que ganan mas de 1500 y tienen mas de 1 hijo</t>
  </si>
  <si>
    <t>CASTRO POZO, José</t>
  </si>
  <si>
    <t>LULAPI MATTA, Yordan</t>
  </si>
  <si>
    <t>SANDOVAL VARA, Esmit</t>
  </si>
  <si>
    <t>CERDA VIDAL, Josselyn</t>
  </si>
  <si>
    <t>VELA DE LA CRUZ, Jack</t>
  </si>
  <si>
    <t>IBERICO HERRERA, Hector</t>
  </si>
  <si>
    <t>SANCHEZ AGUIRRE, Roland</t>
  </si>
  <si>
    <r>
      <t>SUMAR.SI</t>
    </r>
    <r>
      <rPr>
        <sz val="33"/>
        <color rgb="FFFF0000"/>
        <rFont val="Arial"/>
        <family val="2"/>
      </rPr>
      <t>(</t>
    </r>
    <r>
      <rPr>
        <sz val="33"/>
        <color theme="8" tint="-0.249977111117893"/>
        <rFont val="Arial"/>
        <family val="2"/>
      </rPr>
      <t>rango;criterio;Rango Suma</t>
    </r>
    <r>
      <rPr>
        <sz val="33"/>
        <color rgb="FFFF0000"/>
        <rFont val="Arial"/>
        <family val="2"/>
      </rPr>
      <t>)</t>
    </r>
  </si>
  <si>
    <t>SUMAR.SI</t>
  </si>
  <si>
    <t xml:space="preserve"> SUMAR.SI.CONJUNTO</t>
  </si>
  <si>
    <t>Codigo Cli</t>
  </si>
  <si>
    <t>Cliente</t>
  </si>
  <si>
    <t>Cli_1</t>
  </si>
  <si>
    <t>Cli_2</t>
  </si>
  <si>
    <t>Cli_3</t>
  </si>
  <si>
    <t>Cli_4</t>
  </si>
  <si>
    <t>Cli_5</t>
  </si>
  <si>
    <t>Cli_6</t>
  </si>
  <si>
    <t>Cli_7</t>
  </si>
  <si>
    <t>Cli_8</t>
  </si>
  <si>
    <t>Cli_9</t>
  </si>
  <si>
    <t>Cli_10</t>
  </si>
  <si>
    <t>Juan Iberico</t>
  </si>
  <si>
    <t>Manuel Sanchez</t>
  </si>
  <si>
    <t>Ricardo Montalvan</t>
  </si>
  <si>
    <t>Mario Gimenez</t>
  </si>
  <si>
    <t>Cesar Torres</t>
  </si>
  <si>
    <t>Marcia Toledo</t>
  </si>
  <si>
    <t>Juaquin Cárdenas</t>
  </si>
  <si>
    <t>Cesar Peres</t>
  </si>
  <si>
    <t>Carlos Borbor</t>
  </si>
  <si>
    <t>Manuel Aguilar</t>
  </si>
  <si>
    <t>Producto</t>
  </si>
  <si>
    <t>Cod Cliente</t>
  </si>
  <si>
    <t>Leche Gloria</t>
  </si>
  <si>
    <t>Panetón Donofrio</t>
  </si>
  <si>
    <t xml:space="preserve">Mantequilla </t>
  </si>
  <si>
    <t>Café</t>
  </si>
  <si>
    <t>Ventas</t>
  </si>
  <si>
    <t>Mes</t>
  </si>
  <si>
    <t>Suma</t>
  </si>
  <si>
    <t>Cuanto es la suma del neto a pagar de los apellidos que comienzan con S</t>
  </si>
  <si>
    <t>Ejercicios Sumar.si con mas de 1 criterio</t>
  </si>
  <si>
    <t>Cuanto es la suma del neto a pagar de los apellidos que comienzan con S y C</t>
  </si>
  <si>
    <t>PERES SUSTINIANO, Carlos</t>
  </si>
  <si>
    <r>
      <t>SUMAR.SI.CONJUNTO</t>
    </r>
    <r>
      <rPr>
        <sz val="26"/>
        <color rgb="FFFF0000"/>
        <rFont val="Arial"/>
        <family val="2"/>
      </rPr>
      <t>(Rango Suma;</t>
    </r>
    <r>
      <rPr>
        <sz val="26"/>
        <color theme="8" tint="-0.249977111117893"/>
        <rFont val="Arial"/>
        <family val="2"/>
      </rPr>
      <t>Rango1;Criterio1;Rango2;Criterio2</t>
    </r>
    <r>
      <rPr>
        <sz val="26"/>
        <color rgb="FFFF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</si>
</sst>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.0"/>
    <numFmt numFmtId="166" formatCode="&quot;S/.&quot;#,##0.00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 tint="4.9989318521683403E-2"/>
      <name val="Arial"/>
      <family val="2"/>
    </font>
    <font>
      <sz val="10"/>
      <name val="Arial"/>
      <family val="2"/>
    </font>
    <font>
      <b/>
      <sz val="72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33"/>
      <name val="Arial"/>
      <family val="2"/>
    </font>
    <font>
      <sz val="33"/>
      <color rgb="FFFF0000"/>
      <name val="Arial"/>
      <family val="2"/>
    </font>
    <font>
      <sz val="33"/>
      <color theme="8" tint="-0.249977111117893"/>
      <name val="Arial"/>
      <family val="2"/>
    </font>
    <font>
      <sz val="26"/>
      <color rgb="FFFF0000"/>
      <name val="Arial"/>
      <family val="2"/>
    </font>
    <font>
      <sz val="26"/>
      <color theme="8" tint="-0.249977111117893"/>
      <name val="Arial"/>
      <family val="2"/>
    </font>
    <font>
      <b/>
      <sz val="22"/>
      <color theme="0"/>
      <name val="Arial"/>
      <family val="2"/>
    </font>
    <font>
      <b/>
      <sz val="120"/>
      <color theme="1" tint="4.9989318521683403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shrinkToFi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164" fontId="7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0" fillId="5" borderId="0" xfId="0" applyFill="1"/>
    <xf numFmtId="0" fontId="7" fillId="0" borderId="0" xfId="0" applyFont="1"/>
    <xf numFmtId="164" fontId="7" fillId="0" borderId="1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5" borderId="0" xfId="0" applyFont="1" applyFill="1"/>
    <xf numFmtId="0" fontId="0" fillId="0" borderId="2" xfId="0" applyBorder="1"/>
    <xf numFmtId="0" fontId="0" fillId="0" borderId="2" xfId="0" applyFill="1" applyBorder="1" applyAlignment="1">
      <alignment horizontal="left"/>
    </xf>
    <xf numFmtId="0" fontId="7" fillId="0" borderId="2" xfId="0" applyFont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4" fontId="0" fillId="0" borderId="0" xfId="0" applyNumberFormat="1"/>
    <xf numFmtId="165" fontId="7" fillId="0" borderId="9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4" fillId="0" borderId="0" xfId="0" applyFont="1" applyFill="1"/>
    <xf numFmtId="0" fontId="0" fillId="0" borderId="0" xfId="0" applyFill="1"/>
    <xf numFmtId="0" fontId="8" fillId="4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2" fillId="5" borderId="23" xfId="0" applyNumberFormat="1" applyFont="1" applyFill="1" applyBorder="1" applyAlignment="1">
      <alignment horizontal="center" vertical="center"/>
    </xf>
    <xf numFmtId="0" fontId="12" fillId="5" borderId="24" xfId="0" applyNumberFormat="1" applyFont="1" applyFill="1" applyBorder="1" applyAlignment="1">
      <alignment horizontal="center" vertical="center"/>
    </xf>
    <xf numFmtId="0" fontId="12" fillId="5" borderId="25" xfId="0" applyNumberFormat="1" applyFont="1" applyFill="1" applyBorder="1" applyAlignment="1">
      <alignment horizontal="center" vertical="center"/>
    </xf>
    <xf numFmtId="0" fontId="12" fillId="5" borderId="26" xfId="0" applyNumberFormat="1" applyFont="1" applyFill="1" applyBorder="1" applyAlignment="1">
      <alignment horizontal="center" vertical="center"/>
    </xf>
    <xf numFmtId="0" fontId="12" fillId="5" borderId="27" xfId="0" applyNumberFormat="1" applyFont="1" applyFill="1" applyBorder="1" applyAlignment="1">
      <alignment horizontal="center" vertical="center"/>
    </xf>
    <xf numFmtId="0" fontId="12" fillId="5" borderId="28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2" borderId="2" xfId="0" applyFill="1" applyBorder="1"/>
    <xf numFmtId="166" fontId="0" fillId="0" borderId="2" xfId="0" applyNumberFormat="1" applyBorder="1"/>
    <xf numFmtId="0" fontId="2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294409</xdr:colOff>
      <xdr:row>0</xdr:row>
      <xdr:rowOff>129886</xdr:rowOff>
    </xdr:from>
    <xdr:to>
      <xdr:col>12</xdr:col>
      <xdr:colOff>727363</xdr:colOff>
      <xdr:row>10</xdr:row>
      <xdr:rowOff>129887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77" t="29593" r="25154" b="28758"/>
        <a:stretch/>
      </xdr:blipFill>
      <xdr:spPr>
        <a:xfrm>
          <a:off x="6390409" y="129886"/>
          <a:ext cx="3480954" cy="1645228"/>
        </a:xfrm>
        <a:prstGeom prst="rect">
          <a:avLst/>
        </a:prstGeom>
      </xdr:spPr>
    </xdr:pic>
    <xdr:clientData/>
  </xdr:twoCellAnchor>
  <xdr:twoCellAnchor editAs="oneCell">
    <xdr:from>
      <xdr:col>0</xdr:col>
      <xdr:colOff>138546</xdr:colOff>
      <xdr:row>10</xdr:row>
      <xdr:rowOff>69273</xdr:rowOff>
    </xdr:from>
    <xdr:to>
      <xdr:col>5</xdr:col>
      <xdr:colOff>675410</xdr:colOff>
      <xdr:row>17</xdr:row>
      <xdr:rowOff>4330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6" y="1714500"/>
          <a:ext cx="4346864" cy="1086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tabSelected="1" topLeftCell="A2" zoomScale="110" zoomScaleNormal="110" workbookViewId="0">
      <selection activeCell="P36" sqref="P36"/>
    </sheetView>
  </sheetViews>
  <sheetFormatPr baseColWidth="10" defaultRowHeight="12.75" x14ac:dyDescent="0.2"/>
  <sheetData>
    <row r="1" spans="1:23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3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3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3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3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3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3" x14ac:dyDescent="0.2">
      <c r="A12" s="68" t="s">
        <v>50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3" x14ac:dyDescent="0.2">
      <c r="A32" s="13"/>
      <c r="B32" s="13"/>
      <c r="C32" s="13"/>
      <c r="D32" s="13"/>
      <c r="E32" s="13"/>
      <c r="F32" s="45" t="s">
        <v>51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13"/>
      <c r="U32" s="13"/>
      <c r="V32" s="13"/>
    </row>
    <row r="33" spans="1:22" x14ac:dyDescent="0.2">
      <c r="A33" s="13"/>
      <c r="B33" s="13"/>
      <c r="C33" s="13"/>
      <c r="D33" s="13"/>
      <c r="E33" s="13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13"/>
      <c r="U33" s="13"/>
      <c r="V33" s="13"/>
    </row>
    <row r="34" spans="1:22" x14ac:dyDescent="0.2">
      <c r="A34" s="13"/>
      <c r="B34" s="13"/>
      <c r="C34" s="13"/>
      <c r="D34" s="13"/>
      <c r="E34" s="13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13"/>
      <c r="U34" s="13"/>
      <c r="V34" s="13"/>
    </row>
    <row r="35" spans="1:22" x14ac:dyDescent="0.2">
      <c r="A35" s="13"/>
      <c r="B35" s="13"/>
      <c r="C35" s="13"/>
      <c r="D35" s="13"/>
      <c r="E35" s="13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13"/>
      <c r="U35" s="13"/>
      <c r="V35" s="13"/>
    </row>
    <row r="36" spans="1:22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</sheetData>
  <mergeCells count="2">
    <mergeCell ref="A12:W30"/>
    <mergeCell ref="F32:S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showGridLines="0" topLeftCell="A3" zoomScale="160" zoomScaleNormal="160" workbookViewId="0">
      <selection activeCell="D9" sqref="D9:E14"/>
    </sheetView>
  </sheetViews>
  <sheetFormatPr baseColWidth="10" defaultRowHeight="12.75" x14ac:dyDescent="0.2"/>
  <cols>
    <col min="1" max="1" width="3.42578125" customWidth="1"/>
  </cols>
  <sheetData>
    <row r="1" spans="1:29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9" ht="44.25" x14ac:dyDescent="0.5500000000000000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13"/>
      <c r="M2" s="13"/>
      <c r="N2" s="13"/>
      <c r="O2" s="13"/>
    </row>
    <row r="3" spans="1:29" ht="44.25" x14ac:dyDescent="0.55000000000000004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44.25" x14ac:dyDescent="0.55000000000000004">
      <c r="A4" s="28"/>
      <c r="B4" s="29" t="s">
        <v>49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44.25" x14ac:dyDescent="0.55000000000000004">
      <c r="A5" s="28"/>
      <c r="B5" s="27" t="s">
        <v>87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44.25" x14ac:dyDescent="0.55000000000000004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43"/>
      <c r="N6" s="43"/>
      <c r="O6" s="43"/>
    </row>
    <row r="7" spans="1:29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29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29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H20"/>
  <sheetViews>
    <sheetView zoomScale="140" zoomScaleNormal="140" workbookViewId="0">
      <selection activeCell="G17" sqref="G17:G19"/>
    </sheetView>
  </sheetViews>
  <sheetFormatPr baseColWidth="10" defaultRowHeight="12.75" x14ac:dyDescent="0.2"/>
  <cols>
    <col min="1" max="1" width="3" customWidth="1"/>
    <col min="2" max="2" width="3.42578125" customWidth="1"/>
    <col min="3" max="3" width="34.85546875" customWidth="1"/>
    <col min="4" max="4" width="21.5703125" customWidth="1"/>
    <col min="5" max="5" width="15" customWidth="1"/>
    <col min="6" max="6" width="14.42578125" customWidth="1"/>
    <col min="7" max="7" width="12.42578125" customWidth="1"/>
  </cols>
  <sheetData>
    <row r="1" spans="2:8" ht="12.75" customHeight="1" thickBot="1" x14ac:dyDescent="0.25"/>
    <row r="2" spans="2:8" ht="24" customHeight="1" thickBot="1" x14ac:dyDescent="0.25">
      <c r="B2" s="53" t="s">
        <v>3</v>
      </c>
      <c r="C2" s="54"/>
      <c r="D2" s="54"/>
      <c r="E2" s="54"/>
      <c r="F2" s="54"/>
      <c r="G2" s="55"/>
    </row>
    <row r="3" spans="2:8" ht="20.25" customHeight="1" x14ac:dyDescent="0.2">
      <c r="B3" s="2" t="s">
        <v>0</v>
      </c>
      <c r="C3" s="3" t="s">
        <v>1</v>
      </c>
      <c r="D3" s="3" t="s">
        <v>27</v>
      </c>
      <c r="E3" s="3" t="s">
        <v>28</v>
      </c>
      <c r="F3" s="3" t="s">
        <v>29</v>
      </c>
      <c r="G3" s="4" t="s">
        <v>2</v>
      </c>
    </row>
    <row r="4" spans="2:8" x14ac:dyDescent="0.2">
      <c r="B4" s="5">
        <v>1</v>
      </c>
      <c r="C4" s="6" t="s">
        <v>33</v>
      </c>
      <c r="D4" s="7">
        <v>14</v>
      </c>
      <c r="E4" s="7">
        <v>16</v>
      </c>
      <c r="F4" s="7">
        <v>14</v>
      </c>
      <c r="G4" s="37">
        <f>AVERAGE(D4:F4)</f>
        <v>14.666666666666666</v>
      </c>
    </row>
    <row r="5" spans="2:8" x14ac:dyDescent="0.2">
      <c r="B5" s="5">
        <v>2</v>
      </c>
      <c r="C5" s="6" t="s">
        <v>18</v>
      </c>
      <c r="D5" s="7">
        <v>5</v>
      </c>
      <c r="E5" s="7">
        <v>9</v>
      </c>
      <c r="F5" s="7">
        <v>8</v>
      </c>
      <c r="G5" s="37">
        <f t="shared" ref="G5:G13" si="0">AVERAGE(D5:F5)</f>
        <v>7.333333333333333</v>
      </c>
      <c r="H5" s="36"/>
    </row>
    <row r="6" spans="2:8" x14ac:dyDescent="0.2">
      <c r="B6" s="5">
        <v>3</v>
      </c>
      <c r="C6" s="6" t="s">
        <v>19</v>
      </c>
      <c r="D6" s="7">
        <v>5</v>
      </c>
      <c r="E6" s="7">
        <v>18</v>
      </c>
      <c r="F6" s="7">
        <v>17</v>
      </c>
      <c r="G6" s="37">
        <v>13</v>
      </c>
    </row>
    <row r="7" spans="2:8" x14ac:dyDescent="0.2">
      <c r="B7" s="5">
        <v>4</v>
      </c>
      <c r="C7" s="6" t="s">
        <v>20</v>
      </c>
      <c r="D7" s="7">
        <v>10</v>
      </c>
      <c r="E7" s="7">
        <v>5</v>
      </c>
      <c r="F7" s="7">
        <v>8</v>
      </c>
      <c r="G7" s="37">
        <f t="shared" si="0"/>
        <v>7.666666666666667</v>
      </c>
    </row>
    <row r="8" spans="2:8" x14ac:dyDescent="0.2">
      <c r="B8" s="5">
        <v>5</v>
      </c>
      <c r="C8" s="6" t="s">
        <v>21</v>
      </c>
      <c r="D8" s="7">
        <v>6</v>
      </c>
      <c r="E8" s="7">
        <v>16</v>
      </c>
      <c r="F8" s="7">
        <v>19</v>
      </c>
      <c r="G8" s="37">
        <f t="shared" si="0"/>
        <v>13.666666666666666</v>
      </c>
    </row>
    <row r="9" spans="2:8" x14ac:dyDescent="0.2">
      <c r="B9" s="5">
        <v>6</v>
      </c>
      <c r="C9" s="6" t="s">
        <v>22</v>
      </c>
      <c r="D9" s="7">
        <v>19</v>
      </c>
      <c r="E9" s="7">
        <v>16</v>
      </c>
      <c r="F9" s="7">
        <v>15</v>
      </c>
      <c r="G9" s="37">
        <f t="shared" si="0"/>
        <v>16.666666666666668</v>
      </c>
    </row>
    <row r="10" spans="2:8" x14ac:dyDescent="0.2">
      <c r="B10" s="5">
        <v>7</v>
      </c>
      <c r="C10" s="6" t="s">
        <v>23</v>
      </c>
      <c r="D10" s="7">
        <v>6</v>
      </c>
      <c r="E10" s="7">
        <v>18</v>
      </c>
      <c r="F10" s="7">
        <v>14</v>
      </c>
      <c r="G10" s="37">
        <f t="shared" si="0"/>
        <v>12.666666666666666</v>
      </c>
    </row>
    <row r="11" spans="2:8" x14ac:dyDescent="0.2">
      <c r="B11" s="5">
        <v>8</v>
      </c>
      <c r="C11" s="6" t="s">
        <v>24</v>
      </c>
      <c r="D11" s="7">
        <v>14</v>
      </c>
      <c r="E11" s="7">
        <v>17</v>
      </c>
      <c r="F11" s="7">
        <v>16</v>
      </c>
      <c r="G11" s="37">
        <f t="shared" si="0"/>
        <v>15.666666666666666</v>
      </c>
    </row>
    <row r="12" spans="2:8" x14ac:dyDescent="0.2">
      <c r="B12" s="5">
        <v>9</v>
      </c>
      <c r="C12" s="6" t="s">
        <v>25</v>
      </c>
      <c r="D12" s="7">
        <v>18</v>
      </c>
      <c r="E12" s="7">
        <v>16</v>
      </c>
      <c r="F12" s="7">
        <v>19</v>
      </c>
      <c r="G12" s="37">
        <f t="shared" si="0"/>
        <v>17.666666666666668</v>
      </c>
    </row>
    <row r="13" spans="2:8" ht="13.5" thickBot="1" x14ac:dyDescent="0.25">
      <c r="B13" s="8">
        <v>10</v>
      </c>
      <c r="C13" s="9" t="s">
        <v>26</v>
      </c>
      <c r="D13" s="10">
        <v>5</v>
      </c>
      <c r="E13" s="10">
        <v>15</v>
      </c>
      <c r="F13" s="10">
        <v>8</v>
      </c>
      <c r="G13" s="38">
        <f t="shared" si="0"/>
        <v>9.3333333333333339</v>
      </c>
    </row>
    <row r="15" spans="2:8" ht="14.1" customHeight="1" x14ac:dyDescent="0.2">
      <c r="B15" s="49"/>
      <c r="C15" s="50"/>
      <c r="D15" s="50"/>
      <c r="E15" s="50"/>
      <c r="F15" s="51"/>
      <c r="G15" s="11"/>
    </row>
    <row r="16" spans="2:8" ht="21.75" customHeight="1" x14ac:dyDescent="0.2">
      <c r="B16" s="52" t="s">
        <v>5</v>
      </c>
      <c r="C16" s="52"/>
      <c r="D16" s="52"/>
      <c r="E16" s="52"/>
      <c r="F16" s="52"/>
      <c r="G16" s="12" t="s">
        <v>6</v>
      </c>
    </row>
    <row r="17" spans="2:7" ht="14.1" customHeight="1" x14ac:dyDescent="0.2">
      <c r="B17" s="34">
        <v>6</v>
      </c>
      <c r="C17" s="46" t="s">
        <v>30</v>
      </c>
      <c r="D17" s="47"/>
      <c r="E17" s="47"/>
      <c r="F17" s="48"/>
      <c r="G17" s="35"/>
    </row>
    <row r="18" spans="2:7" ht="14.1" customHeight="1" x14ac:dyDescent="0.2">
      <c r="B18" s="34">
        <v>7</v>
      </c>
      <c r="C18" s="46" t="s">
        <v>31</v>
      </c>
      <c r="D18" s="47"/>
      <c r="E18" s="47"/>
      <c r="F18" s="48"/>
      <c r="G18" s="35"/>
    </row>
    <row r="19" spans="2:7" ht="14.1" customHeight="1" x14ac:dyDescent="0.2">
      <c r="B19" s="34">
        <v>8</v>
      </c>
      <c r="C19" s="46" t="s">
        <v>32</v>
      </c>
      <c r="D19" s="47"/>
      <c r="E19" s="47"/>
      <c r="F19" s="48"/>
      <c r="G19" s="35"/>
    </row>
    <row r="20" spans="2:7" ht="14.1" customHeight="1" x14ac:dyDescent="0.2">
      <c r="B20" s="34">
        <v>9</v>
      </c>
      <c r="C20" s="46" t="s">
        <v>4</v>
      </c>
      <c r="D20" s="47"/>
      <c r="E20" s="47"/>
      <c r="F20" s="48"/>
      <c r="G20" s="35"/>
    </row>
  </sheetData>
  <mergeCells count="7">
    <mergeCell ref="B2:G2"/>
    <mergeCell ref="C20:F20"/>
    <mergeCell ref="B15:F15"/>
    <mergeCell ref="B16:F16"/>
    <mergeCell ref="C18:F18"/>
    <mergeCell ref="C19:F19"/>
    <mergeCell ref="C17:F17"/>
  </mergeCells>
  <phoneticPr fontId="2" type="noConversion"/>
  <pageMargins left="0.75" right="0.75" top="1" bottom="1" header="0" footer="0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21"/>
  <sheetViews>
    <sheetView zoomScale="170" zoomScaleNormal="170" workbookViewId="0">
      <selection activeCell="I18" sqref="I18:I21"/>
    </sheetView>
  </sheetViews>
  <sheetFormatPr baseColWidth="10" defaultRowHeight="12.75" x14ac:dyDescent="0.2"/>
  <cols>
    <col min="1" max="1" width="2.5703125" customWidth="1"/>
    <col min="2" max="2" width="4.5703125" customWidth="1"/>
    <col min="3" max="3" width="25.140625" customWidth="1"/>
    <col min="4" max="4" width="13.7109375" customWidth="1"/>
    <col min="5" max="5" width="20" customWidth="1"/>
    <col min="6" max="6" width="8.85546875" customWidth="1"/>
    <col min="7" max="7" width="7.140625" customWidth="1"/>
    <col min="8" max="8" width="17.28515625" customWidth="1"/>
  </cols>
  <sheetData>
    <row r="1" spans="2:11" ht="12" customHeight="1" thickBot="1" x14ac:dyDescent="0.25"/>
    <row r="2" spans="2:11" x14ac:dyDescent="0.2">
      <c r="B2" s="59" t="s">
        <v>14</v>
      </c>
      <c r="C2" s="60"/>
      <c r="D2" s="60"/>
      <c r="E2" s="60"/>
      <c r="F2" s="60"/>
      <c r="G2" s="60"/>
      <c r="H2" s="60"/>
      <c r="I2" s="61"/>
    </row>
    <row r="3" spans="2:11" ht="12" customHeight="1" thickBot="1" x14ac:dyDescent="0.25">
      <c r="B3" s="62"/>
      <c r="C3" s="63"/>
      <c r="D3" s="63"/>
      <c r="E3" s="63"/>
      <c r="F3" s="63"/>
      <c r="G3" s="63"/>
      <c r="H3" s="63"/>
      <c r="I3" s="64"/>
    </row>
    <row r="4" spans="2:11" s="1" customFormat="1" ht="25.5" customHeight="1" x14ac:dyDescent="0.2">
      <c r="B4" s="22" t="s">
        <v>0</v>
      </c>
      <c r="C4" s="23" t="s">
        <v>1</v>
      </c>
      <c r="D4" s="23" t="s">
        <v>7</v>
      </c>
      <c r="E4" s="23" t="s">
        <v>34</v>
      </c>
      <c r="F4" s="23" t="s">
        <v>8</v>
      </c>
      <c r="G4" s="23" t="s">
        <v>9</v>
      </c>
      <c r="H4" s="23" t="s">
        <v>10</v>
      </c>
      <c r="I4" s="24" t="s">
        <v>11</v>
      </c>
    </row>
    <row r="5" spans="2:11" x14ac:dyDescent="0.2">
      <c r="B5" s="15">
        <v>1</v>
      </c>
      <c r="C5" s="16" t="s">
        <v>86</v>
      </c>
      <c r="D5" s="17">
        <v>19</v>
      </c>
      <c r="E5" s="17" t="s">
        <v>35</v>
      </c>
      <c r="F5" s="17">
        <v>1600</v>
      </c>
      <c r="G5" s="39">
        <v>2</v>
      </c>
      <c r="H5" s="17" t="s">
        <v>15</v>
      </c>
      <c r="I5" s="18">
        <f>IF(D5&gt;=20, F5+300,F5)</f>
        <v>1600</v>
      </c>
    </row>
    <row r="6" spans="2:11" x14ac:dyDescent="0.2">
      <c r="B6" s="15">
        <v>2</v>
      </c>
      <c r="C6" s="6" t="s">
        <v>42</v>
      </c>
      <c r="D6" s="17">
        <v>20</v>
      </c>
      <c r="E6" s="17" t="s">
        <v>35</v>
      </c>
      <c r="F6" s="17">
        <v>1500</v>
      </c>
      <c r="G6" s="39">
        <v>0</v>
      </c>
      <c r="H6" s="17" t="s">
        <v>16</v>
      </c>
      <c r="I6" s="18">
        <f t="shared" ref="I6:I14" si="0">IF(D6&gt;=20, F6+300,F6)</f>
        <v>1800</v>
      </c>
    </row>
    <row r="7" spans="2:11" x14ac:dyDescent="0.2">
      <c r="B7" s="15">
        <v>3</v>
      </c>
      <c r="C7" s="6" t="s">
        <v>43</v>
      </c>
      <c r="D7" s="17">
        <v>19</v>
      </c>
      <c r="E7" s="17" t="s">
        <v>36</v>
      </c>
      <c r="F7" s="17">
        <v>1200</v>
      </c>
      <c r="G7" s="39">
        <v>4</v>
      </c>
      <c r="H7" s="17" t="s">
        <v>17</v>
      </c>
      <c r="I7" s="18">
        <f t="shared" si="0"/>
        <v>1200</v>
      </c>
      <c r="K7" s="14"/>
    </row>
    <row r="8" spans="2:11" x14ac:dyDescent="0.2">
      <c r="B8" s="15">
        <v>4</v>
      </c>
      <c r="C8" s="6" t="s">
        <v>44</v>
      </c>
      <c r="D8" s="17">
        <v>26</v>
      </c>
      <c r="E8" s="17" t="s">
        <v>37</v>
      </c>
      <c r="F8" s="17">
        <v>1500</v>
      </c>
      <c r="G8" s="39">
        <v>0</v>
      </c>
      <c r="H8" s="17" t="s">
        <v>16</v>
      </c>
      <c r="I8" s="18">
        <f t="shared" si="0"/>
        <v>1800</v>
      </c>
    </row>
    <row r="9" spans="2:11" x14ac:dyDescent="0.2">
      <c r="B9" s="15">
        <v>5</v>
      </c>
      <c r="C9" s="6" t="s">
        <v>45</v>
      </c>
      <c r="D9" s="17">
        <v>30</v>
      </c>
      <c r="E9" s="17" t="s">
        <v>36</v>
      </c>
      <c r="F9" s="17">
        <v>1200</v>
      </c>
      <c r="G9" s="39">
        <v>4</v>
      </c>
      <c r="H9" s="17" t="s">
        <v>16</v>
      </c>
      <c r="I9" s="18">
        <f t="shared" si="0"/>
        <v>1500</v>
      </c>
    </row>
    <row r="10" spans="2:11" x14ac:dyDescent="0.2">
      <c r="B10" s="15">
        <v>6</v>
      </c>
      <c r="C10" s="6" t="s">
        <v>46</v>
      </c>
      <c r="D10" s="17">
        <v>14</v>
      </c>
      <c r="E10" s="17" t="s">
        <v>38</v>
      </c>
      <c r="F10" s="17">
        <v>1200</v>
      </c>
      <c r="G10" s="39">
        <v>5</v>
      </c>
      <c r="H10" s="17" t="s">
        <v>16</v>
      </c>
      <c r="I10" s="18">
        <f t="shared" si="0"/>
        <v>1200</v>
      </c>
      <c r="K10" s="14"/>
    </row>
    <row r="11" spans="2:11" x14ac:dyDescent="0.2">
      <c r="B11" s="15">
        <v>7</v>
      </c>
      <c r="C11" s="6" t="s">
        <v>47</v>
      </c>
      <c r="D11" s="17">
        <v>19</v>
      </c>
      <c r="E11" s="17" t="s">
        <v>37</v>
      </c>
      <c r="F11" s="17">
        <v>1600</v>
      </c>
      <c r="G11" s="39">
        <v>0</v>
      </c>
      <c r="H11" s="17" t="s">
        <v>15</v>
      </c>
      <c r="I11" s="18">
        <f t="shared" si="0"/>
        <v>1600</v>
      </c>
    </row>
    <row r="12" spans="2:11" x14ac:dyDescent="0.2">
      <c r="B12" s="15">
        <v>8</v>
      </c>
      <c r="C12" s="6" t="s">
        <v>48</v>
      </c>
      <c r="D12" s="17">
        <v>21</v>
      </c>
      <c r="E12" s="17" t="s">
        <v>35</v>
      </c>
      <c r="F12" s="17">
        <v>1500</v>
      </c>
      <c r="G12" s="39">
        <v>0</v>
      </c>
      <c r="H12" s="17" t="s">
        <v>15</v>
      </c>
      <c r="I12" s="18">
        <f t="shared" si="0"/>
        <v>1800</v>
      </c>
    </row>
    <row r="13" spans="2:11" x14ac:dyDescent="0.2">
      <c r="B13" s="15">
        <v>9</v>
      </c>
      <c r="C13" s="6" t="s">
        <v>12</v>
      </c>
      <c r="D13" s="17">
        <v>17</v>
      </c>
      <c r="E13" s="17" t="s">
        <v>37</v>
      </c>
      <c r="F13" s="17">
        <v>1500</v>
      </c>
      <c r="G13" s="39">
        <v>2</v>
      </c>
      <c r="H13" s="17" t="s">
        <v>16</v>
      </c>
      <c r="I13" s="18">
        <f t="shared" si="0"/>
        <v>1500</v>
      </c>
    </row>
    <row r="14" spans="2:11" ht="13.5" thickBot="1" x14ac:dyDescent="0.25">
      <c r="B14" s="19">
        <v>10</v>
      </c>
      <c r="C14" s="9" t="s">
        <v>13</v>
      </c>
      <c r="D14" s="20">
        <v>19</v>
      </c>
      <c r="E14" s="20" t="s">
        <v>36</v>
      </c>
      <c r="F14" s="20">
        <v>1200</v>
      </c>
      <c r="G14" s="40">
        <v>5</v>
      </c>
      <c r="H14" s="20" t="s">
        <v>16</v>
      </c>
      <c r="I14" s="21">
        <f t="shared" si="0"/>
        <v>1200</v>
      </c>
    </row>
    <row r="17" spans="2:9" x14ac:dyDescent="0.2">
      <c r="B17" s="56" t="s">
        <v>84</v>
      </c>
      <c r="C17" s="56"/>
      <c r="D17" s="56"/>
      <c r="E17" s="56"/>
      <c r="F17" s="56"/>
      <c r="G17" s="56"/>
      <c r="H17" s="56"/>
      <c r="I17" s="26" t="s">
        <v>39</v>
      </c>
    </row>
    <row r="18" spans="2:9" x14ac:dyDescent="0.2">
      <c r="B18" s="25">
        <v>1</v>
      </c>
      <c r="C18" s="57" t="s">
        <v>40</v>
      </c>
      <c r="D18" s="58"/>
      <c r="E18" s="58"/>
      <c r="F18" s="58"/>
      <c r="G18" s="58"/>
      <c r="H18" s="58"/>
      <c r="I18" s="31"/>
    </row>
    <row r="19" spans="2:9" x14ac:dyDescent="0.2">
      <c r="B19" s="32">
        <v>2</v>
      </c>
      <c r="C19" s="33" t="s">
        <v>41</v>
      </c>
      <c r="D19" s="31"/>
      <c r="E19" s="31"/>
      <c r="F19" s="31"/>
      <c r="G19" s="31"/>
      <c r="H19" s="31"/>
      <c r="I19" s="31"/>
    </row>
    <row r="20" spans="2:9" x14ac:dyDescent="0.2">
      <c r="B20" s="41">
        <v>3</v>
      </c>
      <c r="C20" s="57" t="s">
        <v>83</v>
      </c>
      <c r="D20" s="57"/>
      <c r="E20" s="57"/>
      <c r="F20" s="57"/>
      <c r="G20" s="57"/>
      <c r="H20" s="57"/>
      <c r="I20" s="31"/>
    </row>
    <row r="21" spans="2:9" x14ac:dyDescent="0.2">
      <c r="B21" s="41">
        <v>4</v>
      </c>
      <c r="C21" s="57" t="s">
        <v>85</v>
      </c>
      <c r="D21" s="58"/>
      <c r="E21" s="58"/>
      <c r="F21" s="58"/>
      <c r="G21" s="58"/>
      <c r="H21" s="58"/>
      <c r="I21" s="31"/>
    </row>
  </sheetData>
  <mergeCells count="5">
    <mergeCell ref="B17:H17"/>
    <mergeCell ref="C18:H18"/>
    <mergeCell ref="B2:I3"/>
    <mergeCell ref="C20:H20"/>
    <mergeCell ref="C21:H21"/>
  </mergeCells>
  <phoneticPr fontId="2" type="noConversion"/>
  <pageMargins left="0.75" right="0.75" top="1" bottom="1" header="0" footer="0"/>
  <pageSetup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zoomScale="200" zoomScaleNormal="200" workbookViewId="0">
      <selection activeCell="D4" sqref="D4:D13"/>
    </sheetView>
  </sheetViews>
  <sheetFormatPr baseColWidth="10" defaultRowHeight="12.75" x14ac:dyDescent="0.2"/>
  <cols>
    <col min="1" max="1" width="6.28515625" customWidth="1"/>
    <col min="3" max="3" width="23.28515625" customWidth="1"/>
  </cols>
  <sheetData>
    <row r="3" spans="2:4" ht="24.75" customHeight="1" x14ac:dyDescent="0.2">
      <c r="B3" s="65" t="s">
        <v>52</v>
      </c>
      <c r="C3" s="65" t="s">
        <v>53</v>
      </c>
      <c r="D3" s="65" t="s">
        <v>82</v>
      </c>
    </row>
    <row r="4" spans="2:4" x14ac:dyDescent="0.2">
      <c r="B4" s="31" t="s">
        <v>54</v>
      </c>
      <c r="C4" s="31" t="s">
        <v>64</v>
      </c>
      <c r="D4" s="31"/>
    </row>
    <row r="5" spans="2:4" x14ac:dyDescent="0.2">
      <c r="B5" s="31" t="s">
        <v>55</v>
      </c>
      <c r="C5" s="31" t="s">
        <v>65</v>
      </c>
      <c r="D5" s="31"/>
    </row>
    <row r="6" spans="2:4" x14ac:dyDescent="0.2">
      <c r="B6" s="31" t="s">
        <v>56</v>
      </c>
      <c r="C6" s="31" t="s">
        <v>66</v>
      </c>
      <c r="D6" s="31"/>
    </row>
    <row r="7" spans="2:4" x14ac:dyDescent="0.2">
      <c r="B7" s="31" t="s">
        <v>57</v>
      </c>
      <c r="C7" s="31" t="s">
        <v>67</v>
      </c>
      <c r="D7" s="31"/>
    </row>
    <row r="8" spans="2:4" x14ac:dyDescent="0.2">
      <c r="B8" s="31" t="s">
        <v>58</v>
      </c>
      <c r="C8" s="31" t="s">
        <v>68</v>
      </c>
      <c r="D8" s="31"/>
    </row>
    <row r="9" spans="2:4" x14ac:dyDescent="0.2">
      <c r="B9" s="31" t="s">
        <v>59</v>
      </c>
      <c r="C9" s="31" t="s">
        <v>69</v>
      </c>
      <c r="D9" s="31"/>
    </row>
    <row r="10" spans="2:4" x14ac:dyDescent="0.2">
      <c r="B10" s="31" t="s">
        <v>60</v>
      </c>
      <c r="C10" s="31" t="s">
        <v>70</v>
      </c>
      <c r="D10" s="31"/>
    </row>
    <row r="11" spans="2:4" x14ac:dyDescent="0.2">
      <c r="B11" s="31" t="s">
        <v>61</v>
      </c>
      <c r="C11" s="31" t="s">
        <v>71</v>
      </c>
      <c r="D11" s="31"/>
    </row>
    <row r="12" spans="2:4" x14ac:dyDescent="0.2">
      <c r="B12" s="31" t="s">
        <v>62</v>
      </c>
      <c r="C12" s="31" t="s">
        <v>72</v>
      </c>
      <c r="D12" s="31"/>
    </row>
    <row r="13" spans="2:4" x14ac:dyDescent="0.2">
      <c r="B13" s="31" t="s">
        <v>63</v>
      </c>
      <c r="C13" s="31" t="s">
        <v>73</v>
      </c>
      <c r="D13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1"/>
  <sheetViews>
    <sheetView zoomScale="190" zoomScaleNormal="190" workbookViewId="0">
      <selection activeCell="E8" sqref="E8"/>
    </sheetView>
  </sheetViews>
  <sheetFormatPr baseColWidth="10" defaultRowHeight="12.75" x14ac:dyDescent="0.2"/>
  <cols>
    <col min="3" max="3" width="17.140625" customWidth="1"/>
    <col min="5" max="5" width="18.7109375" customWidth="1"/>
  </cols>
  <sheetData>
    <row r="4" spans="2:6" ht="20.25" customHeight="1" x14ac:dyDescent="0.2">
      <c r="B4" s="66" t="s">
        <v>75</v>
      </c>
      <c r="C4" s="66" t="s">
        <v>53</v>
      </c>
      <c r="D4" s="66" t="s">
        <v>74</v>
      </c>
      <c r="E4" s="66" t="s">
        <v>81</v>
      </c>
      <c r="F4" s="66" t="s">
        <v>80</v>
      </c>
    </row>
    <row r="5" spans="2:6" x14ac:dyDescent="0.2">
      <c r="B5" s="33" t="s">
        <v>55</v>
      </c>
      <c r="C5" s="31" t="s">
        <v>64</v>
      </c>
      <c r="D5" s="31" t="s">
        <v>76</v>
      </c>
      <c r="E5" s="67">
        <v>43840</v>
      </c>
      <c r="F5" s="31">
        <v>2.5</v>
      </c>
    </row>
    <row r="6" spans="2:6" x14ac:dyDescent="0.2">
      <c r="B6" s="31" t="s">
        <v>55</v>
      </c>
      <c r="C6" s="31" t="s">
        <v>65</v>
      </c>
      <c r="D6" s="31" t="s">
        <v>77</v>
      </c>
      <c r="E6" s="67">
        <v>43840</v>
      </c>
      <c r="F6" s="31">
        <v>12</v>
      </c>
    </row>
    <row r="7" spans="2:6" x14ac:dyDescent="0.2">
      <c r="B7" s="31" t="s">
        <v>56</v>
      </c>
      <c r="C7" s="31" t="s">
        <v>66</v>
      </c>
      <c r="D7" s="31" t="s">
        <v>78</v>
      </c>
      <c r="E7" s="67">
        <v>43841</v>
      </c>
      <c r="F7" s="31">
        <v>1.4</v>
      </c>
    </row>
    <row r="8" spans="2:6" x14ac:dyDescent="0.2">
      <c r="B8" s="31" t="s">
        <v>54</v>
      </c>
      <c r="C8" s="31" t="s">
        <v>64</v>
      </c>
      <c r="D8" s="31" t="s">
        <v>79</v>
      </c>
      <c r="E8" s="67">
        <v>43842</v>
      </c>
      <c r="F8" s="31">
        <v>0.8</v>
      </c>
    </row>
    <row r="9" spans="2:6" x14ac:dyDescent="0.2">
      <c r="B9" s="31" t="s">
        <v>56</v>
      </c>
      <c r="C9" s="31" t="s">
        <v>66</v>
      </c>
      <c r="D9" s="31" t="s">
        <v>76</v>
      </c>
      <c r="E9" s="67">
        <v>43835</v>
      </c>
      <c r="F9" s="31">
        <v>2.5</v>
      </c>
    </row>
    <row r="10" spans="2:6" x14ac:dyDescent="0.2">
      <c r="B10" s="31" t="s">
        <v>57</v>
      </c>
      <c r="C10" s="31" t="s">
        <v>67</v>
      </c>
      <c r="D10" s="31" t="s">
        <v>79</v>
      </c>
      <c r="E10" s="67">
        <v>43835</v>
      </c>
      <c r="F10" s="31">
        <v>0.8</v>
      </c>
    </row>
    <row r="11" spans="2:6" x14ac:dyDescent="0.2">
      <c r="B11" s="31" t="s">
        <v>57</v>
      </c>
      <c r="C11" s="31" t="s">
        <v>67</v>
      </c>
      <c r="D11" s="31" t="s">
        <v>77</v>
      </c>
      <c r="E11" s="67">
        <v>43836</v>
      </c>
      <c r="F11" s="31">
        <v>12</v>
      </c>
    </row>
    <row r="12" spans="2:6" x14ac:dyDescent="0.2">
      <c r="B12" s="31" t="s">
        <v>55</v>
      </c>
      <c r="C12" s="31" t="s">
        <v>65</v>
      </c>
      <c r="D12" s="31" t="s">
        <v>79</v>
      </c>
      <c r="E12" s="67">
        <v>43837</v>
      </c>
      <c r="F12" s="31">
        <v>0.8</v>
      </c>
    </row>
    <row r="13" spans="2:6" x14ac:dyDescent="0.2">
      <c r="B13" s="31" t="s">
        <v>54</v>
      </c>
      <c r="C13" s="31" t="s">
        <v>64</v>
      </c>
      <c r="D13" s="31" t="s">
        <v>77</v>
      </c>
      <c r="E13" s="67">
        <v>43838</v>
      </c>
      <c r="F13" s="31">
        <v>12</v>
      </c>
    </row>
    <row r="14" spans="2:6" x14ac:dyDescent="0.2">
      <c r="B14" s="31" t="s">
        <v>58</v>
      </c>
      <c r="C14" s="31" t="s">
        <v>68</v>
      </c>
      <c r="D14" s="31" t="s">
        <v>78</v>
      </c>
      <c r="E14" s="67">
        <v>43839</v>
      </c>
      <c r="F14" s="31">
        <v>1.4</v>
      </c>
    </row>
    <row r="15" spans="2:6" x14ac:dyDescent="0.2">
      <c r="B15" s="31" t="s">
        <v>58</v>
      </c>
      <c r="C15" s="31" t="s">
        <v>68</v>
      </c>
      <c r="D15" s="31" t="s">
        <v>76</v>
      </c>
      <c r="E15" s="67">
        <v>43839</v>
      </c>
      <c r="F15" s="31">
        <v>2.5</v>
      </c>
    </row>
    <row r="16" spans="2:6" x14ac:dyDescent="0.2">
      <c r="B16" s="31" t="s">
        <v>55</v>
      </c>
      <c r="C16" s="31" t="s">
        <v>65</v>
      </c>
      <c r="D16" s="31" t="s">
        <v>77</v>
      </c>
      <c r="E16" s="67">
        <v>43836</v>
      </c>
      <c r="F16" s="31">
        <v>12</v>
      </c>
    </row>
    <row r="17" spans="2:6" x14ac:dyDescent="0.2">
      <c r="B17" s="31" t="s">
        <v>59</v>
      </c>
      <c r="C17" s="31" t="s">
        <v>69</v>
      </c>
      <c r="D17" s="31" t="s">
        <v>79</v>
      </c>
      <c r="E17" s="67">
        <v>43837</v>
      </c>
      <c r="F17" s="31">
        <v>0.8</v>
      </c>
    </row>
    <row r="18" spans="2:6" x14ac:dyDescent="0.2">
      <c r="B18" s="31" t="s">
        <v>54</v>
      </c>
      <c r="C18" s="31" t="s">
        <v>64</v>
      </c>
      <c r="D18" s="31" t="s">
        <v>77</v>
      </c>
      <c r="E18" s="67">
        <v>43838</v>
      </c>
      <c r="F18" s="31">
        <v>12</v>
      </c>
    </row>
    <row r="19" spans="2:6" x14ac:dyDescent="0.2">
      <c r="B19" s="31" t="s">
        <v>60</v>
      </c>
      <c r="C19" s="31" t="s">
        <v>70</v>
      </c>
      <c r="D19" s="31" t="s">
        <v>78</v>
      </c>
      <c r="E19" s="67">
        <v>43839</v>
      </c>
      <c r="F19" s="31">
        <v>1.4</v>
      </c>
    </row>
    <row r="20" spans="2:6" x14ac:dyDescent="0.2">
      <c r="B20" s="31" t="s">
        <v>61</v>
      </c>
      <c r="C20" s="31" t="s">
        <v>71</v>
      </c>
      <c r="D20" s="31" t="s">
        <v>76</v>
      </c>
      <c r="E20" s="67">
        <v>43839</v>
      </c>
      <c r="F20" s="31">
        <v>2.5</v>
      </c>
    </row>
    <row r="21" spans="2:6" x14ac:dyDescent="0.2">
      <c r="F21">
        <f ca="1">SUMIF(B5:B21,"Cli_8",F5:F20)</f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EJERCICIO Nº1</vt:lpstr>
      <vt:lpstr>EJERCICIO Nº2</vt:lpstr>
      <vt:lpstr>Clientes</vt:lpstr>
      <vt:lpstr>Ventas</vt:lpstr>
    </vt:vector>
  </TitlesOfParts>
  <Company>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</dc:creator>
  <cp:lastModifiedBy>Usuario de Windows</cp:lastModifiedBy>
  <dcterms:created xsi:type="dcterms:W3CDTF">2009-05-31T15:49:18Z</dcterms:created>
  <dcterms:modified xsi:type="dcterms:W3CDTF">2020-01-13T20:25:30Z</dcterms:modified>
</cp:coreProperties>
</file>